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Satu Data Tangsel\"/>
    </mc:Choice>
  </mc:AlternateContent>
  <xr:revisionPtr revIDLastSave="0" documentId="8_{24809318-273C-47B4-88ED-515133EBC28A}" xr6:coauthVersionLast="47" xr6:coauthVersionMax="47" xr10:uidLastSave="{00000000-0000-0000-0000-000000000000}"/>
  <bookViews>
    <workbookView xWindow="-120" yWindow="-120" windowWidth="29040" windowHeight="15840" xr2:uid="{05811A03-F001-46DB-815F-B11D4A133A5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44" i="1" s="1"/>
  <c r="A3" i="1"/>
</calcChain>
</file>

<file path=xl/sharedStrings.xml><?xml version="1.0" encoding="utf-8"?>
<sst xmlns="http://schemas.openxmlformats.org/spreadsheetml/2006/main" count="99" uniqueCount="89">
  <si>
    <t>REKAPITULASI PEGAWAI BERDASARKAN GENDER</t>
  </si>
  <si>
    <t>PEMERINTAH KOTA TANGERANG SELATAN</t>
  </si>
  <si>
    <t>NO</t>
  </si>
  <si>
    <t>NAMA UNIT KERJA</t>
  </si>
  <si>
    <t>OPD</t>
  </si>
  <si>
    <t>PNS</t>
  </si>
  <si>
    <t>PPPK</t>
  </si>
  <si>
    <t>TOTAL</t>
  </si>
  <si>
    <t>NON ASN PENDATAAN 2022</t>
  </si>
  <si>
    <t>NON ASN E-NON ASN 2023</t>
  </si>
  <si>
    <t>L</t>
  </si>
  <si>
    <t>P</t>
  </si>
  <si>
    <t>JUMLAH</t>
  </si>
  <si>
    <t>THK-II</t>
  </si>
  <si>
    <t>NON-ASN</t>
  </si>
  <si>
    <t>SEKRETARIAT DAERAH</t>
  </si>
  <si>
    <t>SETDA</t>
  </si>
  <si>
    <t>SEKRETARIAT DEWAN PERWAKILAN RAKYAT DAERAH</t>
  </si>
  <si>
    <t>SETWAN</t>
  </si>
  <si>
    <t>INSPEKTORAT</t>
  </si>
  <si>
    <t>DINAS PENDIDIKAN DAN KEBUDAYAAN</t>
  </si>
  <si>
    <t>DIKBUD</t>
  </si>
  <si>
    <t>DINAS KESEHATAN</t>
  </si>
  <si>
    <t>DINKES</t>
  </si>
  <si>
    <t>DINAS SUMBER DAYA AIR BINA MARGA DAN BINA KONSTRUKSI</t>
  </si>
  <si>
    <t>DSDABMBK</t>
  </si>
  <si>
    <t>DINAS CIPTA KARYA DAN TATA RUANG</t>
  </si>
  <si>
    <t>DCKTR</t>
  </si>
  <si>
    <t>DINAS PERUMAHAN RAKYAT, KAWASAN PERMUKIMAN DAN PERTANAHAN</t>
  </si>
  <si>
    <t>DPRKPP</t>
  </si>
  <si>
    <t>DINAS PEMBERDAYAAN PEREMPUAN, PERLINDUNGAN ANAK, PENGENDALIAN PENDUDUK DAN KELUARGA BERENCANA</t>
  </si>
  <si>
    <t>DP3AP2KB</t>
  </si>
  <si>
    <t>DINAS LINGKUNGAN HIDUP</t>
  </si>
  <si>
    <t>DLH</t>
  </si>
  <si>
    <t>DINAS KEPENDUDUKAN DAN PENCATATAN SIPIL</t>
  </si>
  <si>
    <t>DISDUKCAPIL</t>
  </si>
  <si>
    <t>DINAS PERHUBUNGAN</t>
  </si>
  <si>
    <t>DISHUB</t>
  </si>
  <si>
    <t>DINAS KOMUNIKASI DAN INFORMATIKA</t>
  </si>
  <si>
    <t>DISKOMINFO</t>
  </si>
  <si>
    <t>DINAS KOPERASI USAHA KECIL DAN MENENGAH</t>
  </si>
  <si>
    <t>DINKOPUKM</t>
  </si>
  <si>
    <t>DINAS PENANAMAN MODAL DAN PELAYANAN TERPADU SATU PINTU</t>
  </si>
  <si>
    <t>DPMPTSP</t>
  </si>
  <si>
    <t>DINAS KETAHANAN PANGAN, PERTANIAN DAN PERIKANAN</t>
  </si>
  <si>
    <t>DKPPP</t>
  </si>
  <si>
    <t>DINAS PERINDUSTRIAN DAN PERDAGANGAN</t>
  </si>
  <si>
    <t>DISPERINDAG</t>
  </si>
  <si>
    <t>DINAS KEPEMUDAAN DAN OLAHRAGA</t>
  </si>
  <si>
    <t>DISPORA</t>
  </si>
  <si>
    <t>DINAS SOSIAL</t>
  </si>
  <si>
    <t>DINSOS</t>
  </si>
  <si>
    <t>DINAS PEMADAM KEBAKARAN DAN PENYELAMATAN</t>
  </si>
  <si>
    <t>DAMKARTAN</t>
  </si>
  <si>
    <t>DINAS TENAGA KERJA</t>
  </si>
  <si>
    <t>DISNAKER</t>
  </si>
  <si>
    <t>DINAS PARIWISATA</t>
  </si>
  <si>
    <t>DISPAR</t>
  </si>
  <si>
    <t>DINAS PERPUSTAKAAN DAN KEARSIPAN</t>
  </si>
  <si>
    <t>DPKD</t>
  </si>
  <si>
    <t>SATUAN POLISI PAMONG PRAJA</t>
  </si>
  <si>
    <t>SATPOLPP</t>
  </si>
  <si>
    <t>BADAN KEPEGAWAIAN DAN PENGEMBANGAN SUMBER DAYA MANUSIA</t>
  </si>
  <si>
    <t>BKPSDM</t>
  </si>
  <si>
    <t>BADAN KESATUAN BANGSA DAN POLITIK</t>
  </si>
  <si>
    <t>KESBANGPOL</t>
  </si>
  <si>
    <t>BADAN KEUANGAN DAN ASET DAERAH</t>
  </si>
  <si>
    <t>BKAD</t>
  </si>
  <si>
    <t>BADAN PENANGGULANGAN BENCANA DAERAH</t>
  </si>
  <si>
    <t>BPBD</t>
  </si>
  <si>
    <t>BADAN PENDAPATAN DAERAH</t>
  </si>
  <si>
    <t>BAPENDA</t>
  </si>
  <si>
    <t>BADAN PERENCANAAN PEMBANGUNAN, PENELITIAN DAN PENGEMBANGAN DAERAH</t>
  </si>
  <si>
    <t>BAPPELITBANGDA</t>
  </si>
  <si>
    <t>KECAMATAN CIPUTAT</t>
  </si>
  <si>
    <t>KEC. CIPUTAT</t>
  </si>
  <si>
    <t>KECAMATAN PAMULANG</t>
  </si>
  <si>
    <t>KEC. PAMULANG</t>
  </si>
  <si>
    <t>KECAMATAN SERPONG</t>
  </si>
  <si>
    <t>KEC. SERPONG</t>
  </si>
  <si>
    <t>KECAMATAN PONDOK AREN</t>
  </si>
  <si>
    <t>KEC. PONDOK AREN</t>
  </si>
  <si>
    <t>KECAMATAN CIPUTAT TIMUR</t>
  </si>
  <si>
    <t>KEC. CIPTIM</t>
  </si>
  <si>
    <t>KECAMATAN SERPONG UTARA</t>
  </si>
  <si>
    <t>KEC. SERUT</t>
  </si>
  <si>
    <t>KECAMATAN SETU</t>
  </si>
  <si>
    <t>KEC. SETU</t>
  </si>
  <si>
    <t>STAF AHLI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</si>
</sst>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1]mmmm\ yyyy"/>
    <numFmt numFmtId="165" formatCode="#,##0;\-#,##0;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165" fontId="1" fillId="5" borderId="6" xfId="0" applyNumberFormat="1" applyFont="1" applyFill="1" applyBorder="1" applyAlignment="1">
      <alignment horizontal="center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1" fillId="3" borderId="10" xfId="0" applyNumberFormat="1" applyFont="1" applyFill="1" applyBorder="1" applyAlignment="1">
      <alignment horizontal="center" vertical="center" wrapText="1"/>
    </xf>
    <xf numFmtId="165" fontId="1" fillId="3" borderId="11" xfId="0" applyNumberFormat="1" applyFont="1" applyFill="1" applyBorder="1" applyAlignment="1">
      <alignment horizontal="center" vertical="center" wrapText="1"/>
    </xf>
    <xf numFmtId="165" fontId="1" fillId="3" borderId="12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" fillId="6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165" fontId="4" fillId="7" borderId="11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/>
    </xf>
    <xf numFmtId="165" fontId="2" fillId="8" borderId="8" xfId="0" applyNumberFormat="1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9" borderId="8" xfId="0" applyNumberFormat="1" applyFont="1" applyFill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165" fontId="2" fillId="10" borderId="8" xfId="0" applyNumberFormat="1" applyFont="1" applyFill="1" applyBorder="1" applyAlignment="1">
      <alignment horizontal="center" vertical="center"/>
    </xf>
    <xf numFmtId="165" fontId="2" fillId="6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65" fontId="3" fillId="4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5" borderId="8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IN\data%20d%20DATIN\DATIN\Nominatif\Data%20Per%20Tahun%20Arnold\2024\2.%20PEGAWAI%201%20Februari%202024.xlsx" TargetMode="External"/><Relationship Id="rId1" Type="http://schemas.openxmlformats.org/officeDocument/2006/relationships/externalLinkPath" Target="file:///D:\DATIN\data%20d%20DATIN\DATIN\Nominatif\Data%20Per%20Tahun%20Arnold\2024\2.%20PEGAWAI%201%20Februa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ON PENSIUN"/>
      <sheetName val="CHECK"/>
      <sheetName val="PEGAWAI"/>
      <sheetName val="PPPK"/>
      <sheetName val="2.GENDER"/>
      <sheetName val="3.PEND"/>
      <sheetName val="4.GOLRU"/>
      <sheetName val="5.JAB"/>
      <sheetName val="6.GOLJAB"/>
      <sheetName val="7.PENDJAB"/>
      <sheetName val="SUBKOR"/>
    </sheetNames>
    <sheetDataSet>
      <sheetData sheetId="0" refreshError="1"/>
      <sheetData sheetId="1" refreshError="1">
        <row r="1">
          <cell r="C1">
            <v>45323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BF7F-6504-4C50-9AC8-8328AD57D113}">
  <dimension ref="A1:P44"/>
  <sheetViews>
    <sheetView tabSelected="1" workbookViewId="0">
      <selection activeCell="R14" sqref="R14"/>
    </sheetView>
  </sheetViews>
  <sheetFormatPr defaultRowHeight="15" x14ac:dyDescent="0.25"/>
  <cols>
    <col min="1" max="1" width="5" customWidth="1"/>
    <col min="2" max="2" width="0" hidden="1" customWidth="1"/>
    <col min="3" max="3" width="15.7109375" bestFit="1" customWidth="1"/>
    <col min="4" max="5" width="6.85546875" customWidth="1"/>
    <col min="6" max="6" width="9" customWidth="1"/>
    <col min="7" max="8" width="6.85546875" customWidth="1"/>
    <col min="9" max="9" width="8.42578125" customWidth="1"/>
    <col min="10" max="10" width="6.85546875" customWidth="1"/>
    <col min="11" max="15" width="8.42578125" customWidth="1"/>
    <col min="16" max="16" width="7.71093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</row>
    <row r="3" spans="1:16" x14ac:dyDescent="0.25">
      <c r="A3" s="3">
        <f>[1]CHECK!C1</f>
        <v>45323</v>
      </c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</row>
    <row r="4" spans="1:16" ht="20.100000000000001" customHeight="1" x14ac:dyDescent="0.25">
      <c r="A4" s="4" t="s">
        <v>2</v>
      </c>
      <c r="B4" s="4" t="s">
        <v>3</v>
      </c>
      <c r="C4" s="4" t="s">
        <v>4</v>
      </c>
      <c r="D4" s="5" t="s">
        <v>5</v>
      </c>
      <c r="E4" s="6"/>
      <c r="F4" s="7"/>
      <c r="G4" s="8" t="s">
        <v>6</v>
      </c>
      <c r="H4" s="9"/>
      <c r="I4" s="10"/>
      <c r="J4" s="11" t="s">
        <v>7</v>
      </c>
      <c r="K4" s="12" t="s">
        <v>8</v>
      </c>
      <c r="L4" s="13"/>
      <c r="M4" s="14"/>
      <c r="N4" s="15" t="s">
        <v>9</v>
      </c>
      <c r="O4" s="16"/>
      <c r="P4" s="17"/>
    </row>
    <row r="5" spans="1:16" ht="20.100000000000001" customHeight="1" x14ac:dyDescent="0.25">
      <c r="A5" s="18"/>
      <c r="B5" s="18"/>
      <c r="C5" s="18"/>
      <c r="D5" s="19" t="s">
        <v>10</v>
      </c>
      <c r="E5" s="20" t="s">
        <v>11</v>
      </c>
      <c r="F5" s="21" t="s">
        <v>12</v>
      </c>
      <c r="G5" s="22" t="s">
        <v>10</v>
      </c>
      <c r="H5" s="22" t="s">
        <v>11</v>
      </c>
      <c r="I5" s="22" t="s">
        <v>12</v>
      </c>
      <c r="J5" s="11"/>
      <c r="K5" s="23" t="s">
        <v>13</v>
      </c>
      <c r="L5" s="23" t="s">
        <v>14</v>
      </c>
      <c r="M5" s="23" t="s">
        <v>12</v>
      </c>
      <c r="N5" s="24" t="s">
        <v>10</v>
      </c>
      <c r="O5" s="24" t="s">
        <v>11</v>
      </c>
      <c r="P5" s="24" t="s">
        <v>12</v>
      </c>
    </row>
    <row r="6" spans="1:16" ht="20.100000000000001" customHeight="1" x14ac:dyDescent="0.25">
      <c r="A6" s="25">
        <v>1</v>
      </c>
      <c r="B6" s="26" t="s">
        <v>15</v>
      </c>
      <c r="C6" s="27" t="s">
        <v>16</v>
      </c>
      <c r="D6" s="28">
        <v>62</v>
      </c>
      <c r="E6" s="28">
        <v>48</v>
      </c>
      <c r="F6" s="29">
        <v>110</v>
      </c>
      <c r="G6" s="30">
        <v>0</v>
      </c>
      <c r="H6" s="30">
        <v>0</v>
      </c>
      <c r="I6" s="31">
        <v>0</v>
      </c>
      <c r="J6" s="32">
        <v>110</v>
      </c>
      <c r="K6" s="33">
        <v>12</v>
      </c>
      <c r="L6" s="33">
        <v>223</v>
      </c>
      <c r="M6" s="34">
        <v>235</v>
      </c>
      <c r="N6" s="35"/>
      <c r="O6" s="35"/>
      <c r="P6" s="36">
        <f>N6+O6</f>
        <v>0</v>
      </c>
    </row>
    <row r="7" spans="1:16" ht="20.100000000000001" customHeight="1" x14ac:dyDescent="0.25">
      <c r="A7" s="37">
        <v>2</v>
      </c>
      <c r="B7" s="38" t="s">
        <v>17</v>
      </c>
      <c r="C7" s="39" t="s">
        <v>18</v>
      </c>
      <c r="D7" s="28">
        <v>20</v>
      </c>
      <c r="E7" s="28">
        <v>18</v>
      </c>
      <c r="F7" s="29">
        <v>38</v>
      </c>
      <c r="G7" s="30">
        <v>0</v>
      </c>
      <c r="H7" s="30">
        <v>0</v>
      </c>
      <c r="I7" s="31">
        <v>0</v>
      </c>
      <c r="J7" s="32">
        <v>38</v>
      </c>
      <c r="K7" s="33">
        <v>14</v>
      </c>
      <c r="L7" s="33">
        <v>233</v>
      </c>
      <c r="M7" s="34">
        <v>247</v>
      </c>
      <c r="N7" s="35"/>
      <c r="O7" s="35"/>
      <c r="P7" s="36">
        <f t="shared" ref="P7:P42" si="0">N7+O7</f>
        <v>0</v>
      </c>
    </row>
    <row r="8" spans="1:16" ht="20.100000000000001" customHeight="1" x14ac:dyDescent="0.25">
      <c r="A8" s="37">
        <v>3</v>
      </c>
      <c r="B8" s="38" t="s">
        <v>19</v>
      </c>
      <c r="C8" s="39" t="s">
        <v>19</v>
      </c>
      <c r="D8" s="28">
        <v>37</v>
      </c>
      <c r="E8" s="28">
        <v>21</v>
      </c>
      <c r="F8" s="29">
        <v>58</v>
      </c>
      <c r="G8" s="30">
        <v>0</v>
      </c>
      <c r="H8" s="30">
        <v>0</v>
      </c>
      <c r="I8" s="31">
        <v>0</v>
      </c>
      <c r="J8" s="32">
        <v>58</v>
      </c>
      <c r="K8" s="33">
        <v>0</v>
      </c>
      <c r="L8" s="33">
        <v>24</v>
      </c>
      <c r="M8" s="34">
        <v>24</v>
      </c>
      <c r="N8" s="35"/>
      <c r="O8" s="35"/>
      <c r="P8" s="36">
        <f t="shared" si="0"/>
        <v>0</v>
      </c>
    </row>
    <row r="9" spans="1:16" ht="20.100000000000001" customHeight="1" x14ac:dyDescent="0.25">
      <c r="A9" s="37">
        <v>4</v>
      </c>
      <c r="B9" s="38" t="s">
        <v>20</v>
      </c>
      <c r="C9" s="39" t="s">
        <v>21</v>
      </c>
      <c r="D9" s="28">
        <v>663</v>
      </c>
      <c r="E9" s="28">
        <v>1445</v>
      </c>
      <c r="F9" s="29">
        <v>2108</v>
      </c>
      <c r="G9" s="30">
        <v>595</v>
      </c>
      <c r="H9" s="30">
        <v>1594</v>
      </c>
      <c r="I9" s="31">
        <v>2189</v>
      </c>
      <c r="J9" s="32">
        <v>4297</v>
      </c>
      <c r="K9" s="33">
        <v>123</v>
      </c>
      <c r="L9" s="33">
        <v>2000</v>
      </c>
      <c r="M9" s="34">
        <v>2123</v>
      </c>
      <c r="N9" s="35"/>
      <c r="O9" s="35"/>
      <c r="P9" s="36">
        <f t="shared" si="0"/>
        <v>0</v>
      </c>
    </row>
    <row r="10" spans="1:16" ht="20.100000000000001" customHeight="1" x14ac:dyDescent="0.25">
      <c r="A10" s="37">
        <v>5</v>
      </c>
      <c r="B10" s="38" t="s">
        <v>22</v>
      </c>
      <c r="C10" s="39" t="s">
        <v>23</v>
      </c>
      <c r="D10" s="28">
        <v>141</v>
      </c>
      <c r="E10" s="28">
        <v>618</v>
      </c>
      <c r="F10" s="29">
        <v>759</v>
      </c>
      <c r="G10" s="30">
        <v>91</v>
      </c>
      <c r="H10" s="30">
        <v>320</v>
      </c>
      <c r="I10" s="31">
        <v>411</v>
      </c>
      <c r="J10" s="32">
        <v>1170</v>
      </c>
      <c r="K10" s="33">
        <v>26</v>
      </c>
      <c r="L10" s="33">
        <v>1569</v>
      </c>
      <c r="M10" s="34">
        <v>1595</v>
      </c>
      <c r="N10" s="35"/>
      <c r="O10" s="35"/>
      <c r="P10" s="36">
        <f t="shared" si="0"/>
        <v>0</v>
      </c>
    </row>
    <row r="11" spans="1:16" ht="20.100000000000001" customHeight="1" x14ac:dyDescent="0.25">
      <c r="A11" s="37">
        <v>6</v>
      </c>
      <c r="B11" s="38" t="s">
        <v>24</v>
      </c>
      <c r="C11" s="39" t="s">
        <v>25</v>
      </c>
      <c r="D11" s="28">
        <v>34</v>
      </c>
      <c r="E11" s="28">
        <v>16</v>
      </c>
      <c r="F11" s="29">
        <v>50</v>
      </c>
      <c r="G11" s="30">
        <v>0</v>
      </c>
      <c r="H11" s="30">
        <v>0</v>
      </c>
      <c r="I11" s="31">
        <v>0</v>
      </c>
      <c r="J11" s="32">
        <v>50</v>
      </c>
      <c r="K11" s="33">
        <v>10</v>
      </c>
      <c r="L11" s="33">
        <v>212</v>
      </c>
      <c r="M11" s="34">
        <v>222</v>
      </c>
      <c r="N11" s="35"/>
      <c r="O11" s="35"/>
      <c r="P11" s="36">
        <f t="shared" si="0"/>
        <v>0</v>
      </c>
    </row>
    <row r="12" spans="1:16" ht="20.100000000000001" customHeight="1" x14ac:dyDescent="0.25">
      <c r="A12" s="37">
        <v>7</v>
      </c>
      <c r="B12" s="38" t="s">
        <v>26</v>
      </c>
      <c r="C12" s="39" t="s">
        <v>27</v>
      </c>
      <c r="D12" s="28">
        <v>26</v>
      </c>
      <c r="E12" s="28">
        <v>22</v>
      </c>
      <c r="F12" s="29">
        <v>48</v>
      </c>
      <c r="G12" s="30">
        <v>0</v>
      </c>
      <c r="H12" s="30">
        <v>0</v>
      </c>
      <c r="I12" s="31">
        <v>0</v>
      </c>
      <c r="J12" s="32">
        <v>48</v>
      </c>
      <c r="K12" s="33">
        <v>2</v>
      </c>
      <c r="L12" s="33">
        <v>119</v>
      </c>
      <c r="M12" s="34">
        <v>121</v>
      </c>
      <c r="N12" s="35"/>
      <c r="O12" s="35"/>
      <c r="P12" s="36">
        <f t="shared" si="0"/>
        <v>0</v>
      </c>
    </row>
    <row r="13" spans="1:16" ht="20.100000000000001" customHeight="1" x14ac:dyDescent="0.25">
      <c r="A13" s="37">
        <v>8</v>
      </c>
      <c r="B13" s="38" t="s">
        <v>28</v>
      </c>
      <c r="C13" s="39" t="s">
        <v>29</v>
      </c>
      <c r="D13" s="28">
        <v>33</v>
      </c>
      <c r="E13" s="28">
        <v>11</v>
      </c>
      <c r="F13" s="29">
        <v>44</v>
      </c>
      <c r="G13" s="30">
        <v>0</v>
      </c>
      <c r="H13" s="30">
        <v>0</v>
      </c>
      <c r="I13" s="31">
        <v>0</v>
      </c>
      <c r="J13" s="32">
        <v>44</v>
      </c>
      <c r="K13" s="33">
        <v>0</v>
      </c>
      <c r="L13" s="33">
        <v>125</v>
      </c>
      <c r="M13" s="34">
        <v>125</v>
      </c>
      <c r="N13" s="35"/>
      <c r="O13" s="35"/>
      <c r="P13" s="36">
        <f t="shared" si="0"/>
        <v>0</v>
      </c>
    </row>
    <row r="14" spans="1:16" ht="20.100000000000001" customHeight="1" x14ac:dyDescent="0.25">
      <c r="A14" s="37">
        <v>9</v>
      </c>
      <c r="B14" s="38" t="s">
        <v>30</v>
      </c>
      <c r="C14" s="39" t="s">
        <v>31</v>
      </c>
      <c r="D14" s="28">
        <v>8</v>
      </c>
      <c r="E14" s="28">
        <v>21</v>
      </c>
      <c r="F14" s="29">
        <v>29</v>
      </c>
      <c r="G14" s="30">
        <v>0</v>
      </c>
      <c r="H14" s="30">
        <v>1</v>
      </c>
      <c r="I14" s="31">
        <v>1</v>
      </c>
      <c r="J14" s="32">
        <v>30</v>
      </c>
      <c r="K14" s="33">
        <v>1</v>
      </c>
      <c r="L14" s="33">
        <v>106</v>
      </c>
      <c r="M14" s="34">
        <v>107</v>
      </c>
      <c r="N14" s="35"/>
      <c r="O14" s="35"/>
      <c r="P14" s="36">
        <f t="shared" si="0"/>
        <v>0</v>
      </c>
    </row>
    <row r="15" spans="1:16" ht="20.100000000000001" customHeight="1" x14ac:dyDescent="0.25">
      <c r="A15" s="37">
        <v>10</v>
      </c>
      <c r="B15" s="38" t="s">
        <v>32</v>
      </c>
      <c r="C15" s="39" t="s">
        <v>33</v>
      </c>
      <c r="D15" s="28">
        <v>28</v>
      </c>
      <c r="E15" s="28">
        <v>21</v>
      </c>
      <c r="F15" s="29">
        <v>49</v>
      </c>
      <c r="G15" s="30">
        <v>0</v>
      </c>
      <c r="H15" s="30">
        <v>0</v>
      </c>
      <c r="I15" s="31">
        <v>0</v>
      </c>
      <c r="J15" s="32">
        <v>49</v>
      </c>
      <c r="K15" s="33">
        <v>11</v>
      </c>
      <c r="L15" s="33">
        <v>573</v>
      </c>
      <c r="M15" s="34">
        <v>584</v>
      </c>
      <c r="N15" s="35"/>
      <c r="O15" s="35"/>
      <c r="P15" s="36">
        <f t="shared" si="0"/>
        <v>0</v>
      </c>
    </row>
    <row r="16" spans="1:16" ht="20.100000000000001" customHeight="1" x14ac:dyDescent="0.25">
      <c r="A16" s="37">
        <v>11</v>
      </c>
      <c r="B16" s="38" t="s">
        <v>34</v>
      </c>
      <c r="C16" s="39" t="s">
        <v>35</v>
      </c>
      <c r="D16" s="28">
        <v>14</v>
      </c>
      <c r="E16" s="28">
        <v>20</v>
      </c>
      <c r="F16" s="29">
        <v>34</v>
      </c>
      <c r="G16" s="30">
        <v>4</v>
      </c>
      <c r="H16" s="30">
        <v>0</v>
      </c>
      <c r="I16" s="31">
        <v>4</v>
      </c>
      <c r="J16" s="32">
        <v>38</v>
      </c>
      <c r="K16" s="33">
        <v>14</v>
      </c>
      <c r="L16" s="33">
        <v>177</v>
      </c>
      <c r="M16" s="34">
        <v>191</v>
      </c>
      <c r="N16" s="35"/>
      <c r="O16" s="35"/>
      <c r="P16" s="36">
        <f t="shared" si="0"/>
        <v>0</v>
      </c>
    </row>
    <row r="17" spans="1:16" ht="20.100000000000001" customHeight="1" x14ac:dyDescent="0.25">
      <c r="A17" s="37">
        <v>12</v>
      </c>
      <c r="B17" s="38" t="s">
        <v>36</v>
      </c>
      <c r="C17" s="39" t="s">
        <v>37</v>
      </c>
      <c r="D17" s="28">
        <v>40</v>
      </c>
      <c r="E17" s="28">
        <v>9</v>
      </c>
      <c r="F17" s="29">
        <v>49</v>
      </c>
      <c r="G17" s="30">
        <v>0</v>
      </c>
      <c r="H17" s="30">
        <v>0</v>
      </c>
      <c r="I17" s="31">
        <v>0</v>
      </c>
      <c r="J17" s="32">
        <v>49</v>
      </c>
      <c r="K17" s="33">
        <v>35</v>
      </c>
      <c r="L17" s="33">
        <v>416</v>
      </c>
      <c r="M17" s="34">
        <v>451</v>
      </c>
      <c r="N17" s="35"/>
      <c r="O17" s="35"/>
      <c r="P17" s="36">
        <f t="shared" si="0"/>
        <v>0</v>
      </c>
    </row>
    <row r="18" spans="1:16" ht="20.100000000000001" customHeight="1" x14ac:dyDescent="0.25">
      <c r="A18" s="37">
        <v>13</v>
      </c>
      <c r="B18" s="38" t="s">
        <v>38</v>
      </c>
      <c r="C18" s="39" t="s">
        <v>39</v>
      </c>
      <c r="D18" s="28">
        <v>21</v>
      </c>
      <c r="E18" s="28">
        <v>15</v>
      </c>
      <c r="F18" s="29">
        <v>36</v>
      </c>
      <c r="G18" s="30">
        <v>0</v>
      </c>
      <c r="H18" s="30">
        <v>0</v>
      </c>
      <c r="I18" s="31">
        <v>0</v>
      </c>
      <c r="J18" s="32">
        <v>36</v>
      </c>
      <c r="K18" s="33">
        <v>1</v>
      </c>
      <c r="L18" s="33">
        <v>88</v>
      </c>
      <c r="M18" s="34">
        <v>89</v>
      </c>
      <c r="N18" s="35"/>
      <c r="O18" s="35"/>
      <c r="P18" s="36">
        <f t="shared" si="0"/>
        <v>0</v>
      </c>
    </row>
    <row r="19" spans="1:16" ht="20.100000000000001" customHeight="1" x14ac:dyDescent="0.25">
      <c r="A19" s="37">
        <v>14</v>
      </c>
      <c r="B19" s="38" t="s">
        <v>40</v>
      </c>
      <c r="C19" s="39" t="s">
        <v>41</v>
      </c>
      <c r="D19" s="28">
        <v>13</v>
      </c>
      <c r="E19" s="28">
        <v>18</v>
      </c>
      <c r="F19" s="29">
        <v>31</v>
      </c>
      <c r="G19" s="30">
        <v>0</v>
      </c>
      <c r="H19" s="30">
        <v>1</v>
      </c>
      <c r="I19" s="31">
        <v>1</v>
      </c>
      <c r="J19" s="32">
        <v>32</v>
      </c>
      <c r="K19" s="33">
        <v>0</v>
      </c>
      <c r="L19" s="33">
        <v>55</v>
      </c>
      <c r="M19" s="34">
        <v>55</v>
      </c>
      <c r="N19" s="35"/>
      <c r="O19" s="35"/>
      <c r="P19" s="36">
        <f t="shared" si="0"/>
        <v>0</v>
      </c>
    </row>
    <row r="20" spans="1:16" ht="20.100000000000001" customHeight="1" x14ac:dyDescent="0.25">
      <c r="A20" s="37">
        <v>15</v>
      </c>
      <c r="B20" s="38" t="s">
        <v>42</v>
      </c>
      <c r="C20" s="39" t="s">
        <v>43</v>
      </c>
      <c r="D20" s="28">
        <v>37</v>
      </c>
      <c r="E20" s="28">
        <v>19</v>
      </c>
      <c r="F20" s="29">
        <v>56</v>
      </c>
      <c r="G20" s="30">
        <v>0</v>
      </c>
      <c r="H20" s="30">
        <v>0</v>
      </c>
      <c r="I20" s="31">
        <v>0</v>
      </c>
      <c r="J20" s="32">
        <v>56</v>
      </c>
      <c r="K20" s="33">
        <v>4</v>
      </c>
      <c r="L20" s="33">
        <v>106</v>
      </c>
      <c r="M20" s="34">
        <v>110</v>
      </c>
      <c r="N20" s="35"/>
      <c r="O20" s="35"/>
      <c r="P20" s="36">
        <f t="shared" si="0"/>
        <v>0</v>
      </c>
    </row>
    <row r="21" spans="1:16" ht="20.100000000000001" customHeight="1" x14ac:dyDescent="0.25">
      <c r="A21" s="37">
        <v>16</v>
      </c>
      <c r="B21" s="38" t="s">
        <v>44</v>
      </c>
      <c r="C21" s="39" t="s">
        <v>45</v>
      </c>
      <c r="D21" s="28">
        <v>19</v>
      </c>
      <c r="E21" s="28">
        <v>26</v>
      </c>
      <c r="F21" s="29">
        <v>45</v>
      </c>
      <c r="G21" s="30">
        <v>0</v>
      </c>
      <c r="H21" s="30">
        <v>2</v>
      </c>
      <c r="I21" s="31">
        <v>2</v>
      </c>
      <c r="J21" s="32">
        <v>47</v>
      </c>
      <c r="K21" s="33">
        <v>2</v>
      </c>
      <c r="L21" s="33">
        <v>53</v>
      </c>
      <c r="M21" s="34">
        <v>55</v>
      </c>
      <c r="N21" s="35"/>
      <c r="O21" s="35"/>
      <c r="P21" s="36">
        <f t="shared" si="0"/>
        <v>0</v>
      </c>
    </row>
    <row r="22" spans="1:16" ht="20.100000000000001" customHeight="1" x14ac:dyDescent="0.25">
      <c r="A22" s="37">
        <v>17</v>
      </c>
      <c r="B22" s="38" t="s">
        <v>46</v>
      </c>
      <c r="C22" s="39" t="s">
        <v>47</v>
      </c>
      <c r="D22" s="28">
        <v>23</v>
      </c>
      <c r="E22" s="28">
        <v>16</v>
      </c>
      <c r="F22" s="29">
        <v>39</v>
      </c>
      <c r="G22" s="30">
        <v>0</v>
      </c>
      <c r="H22" s="30">
        <v>0</v>
      </c>
      <c r="I22" s="31">
        <v>0</v>
      </c>
      <c r="J22" s="32">
        <v>39</v>
      </c>
      <c r="K22" s="33">
        <v>0</v>
      </c>
      <c r="L22" s="33">
        <v>121</v>
      </c>
      <c r="M22" s="34">
        <v>121</v>
      </c>
      <c r="N22" s="35"/>
      <c r="O22" s="35"/>
      <c r="P22" s="36">
        <f t="shared" si="0"/>
        <v>0</v>
      </c>
    </row>
    <row r="23" spans="1:16" ht="20.100000000000001" customHeight="1" x14ac:dyDescent="0.25">
      <c r="A23" s="37">
        <v>18</v>
      </c>
      <c r="B23" s="38" t="s">
        <v>48</v>
      </c>
      <c r="C23" s="39" t="s">
        <v>49</v>
      </c>
      <c r="D23" s="28">
        <v>20</v>
      </c>
      <c r="E23" s="28">
        <v>11</v>
      </c>
      <c r="F23" s="29">
        <v>31</v>
      </c>
      <c r="G23" s="30">
        <v>0</v>
      </c>
      <c r="H23" s="30">
        <v>0</v>
      </c>
      <c r="I23" s="31">
        <v>0</v>
      </c>
      <c r="J23" s="32">
        <v>31</v>
      </c>
      <c r="K23" s="33">
        <v>0</v>
      </c>
      <c r="L23" s="33">
        <v>148</v>
      </c>
      <c r="M23" s="34">
        <v>148</v>
      </c>
      <c r="N23" s="35"/>
      <c r="O23" s="35"/>
      <c r="P23" s="36">
        <f t="shared" si="0"/>
        <v>0</v>
      </c>
    </row>
    <row r="24" spans="1:16" ht="20.100000000000001" customHeight="1" x14ac:dyDescent="0.25">
      <c r="A24" s="37">
        <v>19</v>
      </c>
      <c r="B24" s="38" t="s">
        <v>50</v>
      </c>
      <c r="C24" s="39" t="s">
        <v>51</v>
      </c>
      <c r="D24" s="28">
        <v>13</v>
      </c>
      <c r="E24" s="28">
        <v>18</v>
      </c>
      <c r="F24" s="29">
        <v>31</v>
      </c>
      <c r="G24" s="30">
        <v>1</v>
      </c>
      <c r="H24" s="30">
        <v>0</v>
      </c>
      <c r="I24" s="31">
        <v>1</v>
      </c>
      <c r="J24" s="32">
        <v>32</v>
      </c>
      <c r="K24" s="33">
        <v>1</v>
      </c>
      <c r="L24" s="33">
        <v>61</v>
      </c>
      <c r="M24" s="34">
        <v>62</v>
      </c>
      <c r="N24" s="35"/>
      <c r="O24" s="35"/>
      <c r="P24" s="36">
        <f t="shared" si="0"/>
        <v>0</v>
      </c>
    </row>
    <row r="25" spans="1:16" ht="20.100000000000001" customHeight="1" x14ac:dyDescent="0.25">
      <c r="A25" s="37">
        <v>20</v>
      </c>
      <c r="B25" s="38" t="s">
        <v>52</v>
      </c>
      <c r="C25" s="39" t="s">
        <v>53</v>
      </c>
      <c r="D25" s="28">
        <v>22</v>
      </c>
      <c r="E25" s="28">
        <v>2</v>
      </c>
      <c r="F25" s="29">
        <v>24</v>
      </c>
      <c r="G25" s="30">
        <v>0</v>
      </c>
      <c r="H25" s="30">
        <v>0</v>
      </c>
      <c r="I25" s="31">
        <v>0</v>
      </c>
      <c r="J25" s="32">
        <v>24</v>
      </c>
      <c r="K25" s="33">
        <v>0</v>
      </c>
      <c r="L25" s="33">
        <v>242</v>
      </c>
      <c r="M25" s="34">
        <v>242</v>
      </c>
      <c r="N25" s="35"/>
      <c r="O25" s="35"/>
      <c r="P25" s="36">
        <f t="shared" si="0"/>
        <v>0</v>
      </c>
    </row>
    <row r="26" spans="1:16" ht="20.100000000000001" customHeight="1" x14ac:dyDescent="0.25">
      <c r="A26" s="37">
        <v>21</v>
      </c>
      <c r="B26" s="38" t="s">
        <v>54</v>
      </c>
      <c r="C26" s="39" t="s">
        <v>55</v>
      </c>
      <c r="D26" s="28">
        <v>20</v>
      </c>
      <c r="E26" s="28">
        <v>7</v>
      </c>
      <c r="F26" s="29">
        <v>27</v>
      </c>
      <c r="G26" s="30">
        <v>0</v>
      </c>
      <c r="H26" s="30">
        <v>0</v>
      </c>
      <c r="I26" s="31">
        <v>0</v>
      </c>
      <c r="J26" s="32">
        <v>27</v>
      </c>
      <c r="K26" s="33">
        <v>1</v>
      </c>
      <c r="L26" s="33">
        <v>49</v>
      </c>
      <c r="M26" s="34">
        <v>50</v>
      </c>
      <c r="N26" s="35"/>
      <c r="O26" s="35"/>
      <c r="P26" s="36">
        <f t="shared" si="0"/>
        <v>0</v>
      </c>
    </row>
    <row r="27" spans="1:16" ht="20.100000000000001" customHeight="1" x14ac:dyDescent="0.25">
      <c r="A27" s="37">
        <v>22</v>
      </c>
      <c r="B27" s="38" t="s">
        <v>56</v>
      </c>
      <c r="C27" s="39" t="s">
        <v>57</v>
      </c>
      <c r="D27" s="28">
        <v>12</v>
      </c>
      <c r="E27" s="28">
        <v>11</v>
      </c>
      <c r="F27" s="29">
        <v>23</v>
      </c>
      <c r="G27" s="30">
        <v>0</v>
      </c>
      <c r="H27" s="30">
        <v>0</v>
      </c>
      <c r="I27" s="31">
        <v>0</v>
      </c>
      <c r="J27" s="32">
        <v>23</v>
      </c>
      <c r="K27" s="33">
        <v>0</v>
      </c>
      <c r="L27" s="33">
        <v>64</v>
      </c>
      <c r="M27" s="34">
        <v>64</v>
      </c>
      <c r="N27" s="35"/>
      <c r="O27" s="35"/>
      <c r="P27" s="36">
        <f t="shared" si="0"/>
        <v>0</v>
      </c>
    </row>
    <row r="28" spans="1:16" ht="20.100000000000001" customHeight="1" x14ac:dyDescent="0.25">
      <c r="A28" s="37">
        <v>23</v>
      </c>
      <c r="B28" s="38" t="s">
        <v>58</v>
      </c>
      <c r="C28" s="39" t="s">
        <v>59</v>
      </c>
      <c r="D28" s="28">
        <v>15</v>
      </c>
      <c r="E28" s="28">
        <v>11</v>
      </c>
      <c r="F28" s="29">
        <v>26</v>
      </c>
      <c r="G28" s="30">
        <v>0</v>
      </c>
      <c r="H28" s="30">
        <v>0</v>
      </c>
      <c r="I28" s="31">
        <v>0</v>
      </c>
      <c r="J28" s="32">
        <v>26</v>
      </c>
      <c r="K28" s="33">
        <v>1</v>
      </c>
      <c r="L28" s="33">
        <v>79</v>
      </c>
      <c r="M28" s="34">
        <v>80</v>
      </c>
      <c r="N28" s="35"/>
      <c r="O28" s="35"/>
      <c r="P28" s="36">
        <f t="shared" si="0"/>
        <v>0</v>
      </c>
    </row>
    <row r="29" spans="1:16" ht="20.100000000000001" customHeight="1" x14ac:dyDescent="0.25">
      <c r="A29" s="37">
        <v>24</v>
      </c>
      <c r="B29" s="38" t="s">
        <v>60</v>
      </c>
      <c r="C29" s="39" t="s">
        <v>61</v>
      </c>
      <c r="D29" s="28">
        <v>27</v>
      </c>
      <c r="E29" s="28">
        <v>4</v>
      </c>
      <c r="F29" s="29">
        <v>31</v>
      </c>
      <c r="G29" s="30">
        <v>0</v>
      </c>
      <c r="H29" s="30">
        <v>0</v>
      </c>
      <c r="I29" s="31">
        <v>0</v>
      </c>
      <c r="J29" s="32">
        <v>31</v>
      </c>
      <c r="K29" s="33">
        <v>9</v>
      </c>
      <c r="L29" s="33">
        <v>258</v>
      </c>
      <c r="M29" s="34">
        <v>267</v>
      </c>
      <c r="N29" s="35"/>
      <c r="O29" s="35"/>
      <c r="P29" s="36">
        <f t="shared" si="0"/>
        <v>0</v>
      </c>
    </row>
    <row r="30" spans="1:16" ht="20.100000000000001" customHeight="1" x14ac:dyDescent="0.25">
      <c r="A30" s="37">
        <v>25</v>
      </c>
      <c r="B30" s="38" t="s">
        <v>62</v>
      </c>
      <c r="C30" s="39" t="s">
        <v>63</v>
      </c>
      <c r="D30" s="28">
        <v>26</v>
      </c>
      <c r="E30" s="28">
        <v>39</v>
      </c>
      <c r="F30" s="29">
        <v>65</v>
      </c>
      <c r="G30" s="30">
        <v>0</v>
      </c>
      <c r="H30" s="30">
        <v>0</v>
      </c>
      <c r="I30" s="31">
        <v>0</v>
      </c>
      <c r="J30" s="32">
        <v>65</v>
      </c>
      <c r="K30" s="33">
        <v>3</v>
      </c>
      <c r="L30" s="33">
        <v>37</v>
      </c>
      <c r="M30" s="34">
        <v>40</v>
      </c>
      <c r="N30" s="35"/>
      <c r="O30" s="35"/>
      <c r="P30" s="36">
        <f t="shared" si="0"/>
        <v>0</v>
      </c>
    </row>
    <row r="31" spans="1:16" ht="20.100000000000001" customHeight="1" x14ac:dyDescent="0.25">
      <c r="A31" s="37">
        <v>26</v>
      </c>
      <c r="B31" s="38" t="s">
        <v>64</v>
      </c>
      <c r="C31" s="39" t="s">
        <v>65</v>
      </c>
      <c r="D31" s="28">
        <v>14</v>
      </c>
      <c r="E31" s="28">
        <v>6</v>
      </c>
      <c r="F31" s="29">
        <v>20</v>
      </c>
      <c r="G31" s="30">
        <v>0</v>
      </c>
      <c r="H31" s="30">
        <v>0</v>
      </c>
      <c r="I31" s="31">
        <v>0</v>
      </c>
      <c r="J31" s="32">
        <v>20</v>
      </c>
      <c r="K31" s="33">
        <v>4</v>
      </c>
      <c r="L31" s="33">
        <v>42</v>
      </c>
      <c r="M31" s="34">
        <v>46</v>
      </c>
      <c r="N31" s="35"/>
      <c r="O31" s="35"/>
      <c r="P31" s="36">
        <f t="shared" si="0"/>
        <v>0</v>
      </c>
    </row>
    <row r="32" spans="1:16" ht="20.100000000000001" customHeight="1" x14ac:dyDescent="0.25">
      <c r="A32" s="37">
        <v>27</v>
      </c>
      <c r="B32" s="38" t="s">
        <v>66</v>
      </c>
      <c r="C32" s="39" t="s">
        <v>67</v>
      </c>
      <c r="D32" s="28">
        <v>32</v>
      </c>
      <c r="E32" s="28">
        <v>24</v>
      </c>
      <c r="F32" s="29">
        <v>56</v>
      </c>
      <c r="G32" s="30">
        <v>0</v>
      </c>
      <c r="H32" s="30">
        <v>0</v>
      </c>
      <c r="I32" s="31">
        <v>0</v>
      </c>
      <c r="J32" s="32">
        <v>56</v>
      </c>
      <c r="K32" s="33">
        <v>5</v>
      </c>
      <c r="L32" s="33">
        <v>56</v>
      </c>
      <c r="M32" s="34">
        <v>61</v>
      </c>
      <c r="N32" s="35"/>
      <c r="O32" s="35"/>
      <c r="P32" s="36">
        <f t="shared" si="0"/>
        <v>0</v>
      </c>
    </row>
    <row r="33" spans="1:16" ht="20.100000000000001" customHeight="1" x14ac:dyDescent="0.25">
      <c r="A33" s="37">
        <v>28</v>
      </c>
      <c r="B33" s="38" t="s">
        <v>68</v>
      </c>
      <c r="C33" s="39" t="s">
        <v>69</v>
      </c>
      <c r="D33" s="28">
        <v>15</v>
      </c>
      <c r="E33" s="28">
        <v>5</v>
      </c>
      <c r="F33" s="29">
        <v>20</v>
      </c>
      <c r="G33" s="30">
        <v>0</v>
      </c>
      <c r="H33" s="30">
        <v>0</v>
      </c>
      <c r="I33" s="31">
        <v>0</v>
      </c>
      <c r="J33" s="32">
        <v>20</v>
      </c>
      <c r="K33" s="33">
        <v>0</v>
      </c>
      <c r="L33" s="33">
        <v>43</v>
      </c>
      <c r="M33" s="34">
        <v>43</v>
      </c>
      <c r="N33" s="35"/>
      <c r="O33" s="35"/>
      <c r="P33" s="36">
        <f t="shared" si="0"/>
        <v>0</v>
      </c>
    </row>
    <row r="34" spans="1:16" ht="20.100000000000001" customHeight="1" x14ac:dyDescent="0.25">
      <c r="A34" s="37">
        <v>29</v>
      </c>
      <c r="B34" s="38" t="s">
        <v>70</v>
      </c>
      <c r="C34" s="39" t="s">
        <v>71</v>
      </c>
      <c r="D34" s="28">
        <v>45</v>
      </c>
      <c r="E34" s="28">
        <v>30</v>
      </c>
      <c r="F34" s="29">
        <v>75</v>
      </c>
      <c r="G34" s="30">
        <v>0</v>
      </c>
      <c r="H34" s="30">
        <v>0</v>
      </c>
      <c r="I34" s="31">
        <v>0</v>
      </c>
      <c r="J34" s="32">
        <v>75</v>
      </c>
      <c r="K34" s="33">
        <v>14</v>
      </c>
      <c r="L34" s="33">
        <v>89</v>
      </c>
      <c r="M34" s="34">
        <v>103</v>
      </c>
      <c r="N34" s="35"/>
      <c r="O34" s="35"/>
      <c r="P34" s="36">
        <f t="shared" si="0"/>
        <v>0</v>
      </c>
    </row>
    <row r="35" spans="1:16" ht="20.100000000000001" customHeight="1" x14ac:dyDescent="0.25">
      <c r="A35" s="37">
        <v>30</v>
      </c>
      <c r="B35" s="38" t="s">
        <v>72</v>
      </c>
      <c r="C35" s="39" t="s">
        <v>73</v>
      </c>
      <c r="D35" s="28">
        <v>19</v>
      </c>
      <c r="E35" s="28">
        <v>20</v>
      </c>
      <c r="F35" s="29">
        <v>39</v>
      </c>
      <c r="G35" s="30">
        <v>0</v>
      </c>
      <c r="H35" s="30">
        <v>0</v>
      </c>
      <c r="I35" s="31">
        <v>0</v>
      </c>
      <c r="J35" s="32">
        <v>39</v>
      </c>
      <c r="K35" s="33">
        <v>1</v>
      </c>
      <c r="L35" s="33">
        <v>39</v>
      </c>
      <c r="M35" s="34">
        <v>40</v>
      </c>
      <c r="N35" s="35"/>
      <c r="O35" s="35"/>
      <c r="P35" s="36">
        <f t="shared" si="0"/>
        <v>0</v>
      </c>
    </row>
    <row r="36" spans="1:16" ht="20.100000000000001" customHeight="1" x14ac:dyDescent="0.25">
      <c r="A36" s="37">
        <v>31</v>
      </c>
      <c r="B36" s="38" t="s">
        <v>74</v>
      </c>
      <c r="C36" s="39" t="s">
        <v>75</v>
      </c>
      <c r="D36" s="28">
        <v>32</v>
      </c>
      <c r="E36" s="28">
        <v>18</v>
      </c>
      <c r="F36" s="29">
        <v>50</v>
      </c>
      <c r="G36" s="30">
        <v>0</v>
      </c>
      <c r="H36" s="30">
        <v>0</v>
      </c>
      <c r="I36" s="31">
        <v>0</v>
      </c>
      <c r="J36" s="32">
        <v>50</v>
      </c>
      <c r="K36" s="33">
        <v>34</v>
      </c>
      <c r="L36" s="33">
        <v>87</v>
      </c>
      <c r="M36" s="34">
        <v>121</v>
      </c>
      <c r="N36" s="35"/>
      <c r="O36" s="35"/>
      <c r="P36" s="36">
        <f t="shared" si="0"/>
        <v>0</v>
      </c>
    </row>
    <row r="37" spans="1:16" ht="20.100000000000001" customHeight="1" x14ac:dyDescent="0.25">
      <c r="A37" s="37">
        <v>32</v>
      </c>
      <c r="B37" s="38" t="s">
        <v>76</v>
      </c>
      <c r="C37" s="39" t="s">
        <v>77</v>
      </c>
      <c r="D37" s="28">
        <v>45</v>
      </c>
      <c r="E37" s="28">
        <v>16</v>
      </c>
      <c r="F37" s="29">
        <v>61</v>
      </c>
      <c r="G37" s="30">
        <v>0</v>
      </c>
      <c r="H37" s="30">
        <v>0</v>
      </c>
      <c r="I37" s="31">
        <v>0</v>
      </c>
      <c r="J37" s="32">
        <v>61</v>
      </c>
      <c r="K37" s="33">
        <v>50</v>
      </c>
      <c r="L37" s="33">
        <v>93</v>
      </c>
      <c r="M37" s="34">
        <v>143</v>
      </c>
      <c r="N37" s="35"/>
      <c r="O37" s="35"/>
      <c r="P37" s="36">
        <f t="shared" si="0"/>
        <v>0</v>
      </c>
    </row>
    <row r="38" spans="1:16" ht="20.100000000000001" customHeight="1" x14ac:dyDescent="0.25">
      <c r="A38" s="37">
        <v>33</v>
      </c>
      <c r="B38" s="38" t="s">
        <v>78</v>
      </c>
      <c r="C38" s="39" t="s">
        <v>79</v>
      </c>
      <c r="D38" s="28">
        <v>45</v>
      </c>
      <c r="E38" s="28">
        <v>19</v>
      </c>
      <c r="F38" s="29">
        <v>64</v>
      </c>
      <c r="G38" s="30">
        <v>0</v>
      </c>
      <c r="H38" s="30">
        <v>0</v>
      </c>
      <c r="I38" s="31">
        <v>0</v>
      </c>
      <c r="J38" s="32">
        <v>64</v>
      </c>
      <c r="K38" s="33">
        <v>67</v>
      </c>
      <c r="L38" s="33">
        <v>99</v>
      </c>
      <c r="M38" s="34">
        <v>166</v>
      </c>
      <c r="N38" s="35"/>
      <c r="O38" s="35"/>
      <c r="P38" s="36">
        <f t="shared" si="0"/>
        <v>0</v>
      </c>
    </row>
    <row r="39" spans="1:16" ht="20.100000000000001" customHeight="1" x14ac:dyDescent="0.25">
      <c r="A39" s="37">
        <v>34</v>
      </c>
      <c r="B39" s="38" t="s">
        <v>80</v>
      </c>
      <c r="C39" s="39" t="s">
        <v>81</v>
      </c>
      <c r="D39" s="28">
        <v>44</v>
      </c>
      <c r="E39" s="28">
        <v>28</v>
      </c>
      <c r="F39" s="29">
        <v>72</v>
      </c>
      <c r="G39" s="30">
        <v>0</v>
      </c>
      <c r="H39" s="30">
        <v>0</v>
      </c>
      <c r="I39" s="31">
        <v>0</v>
      </c>
      <c r="J39" s="32">
        <v>72</v>
      </c>
      <c r="K39" s="33">
        <v>53</v>
      </c>
      <c r="L39" s="33">
        <v>134</v>
      </c>
      <c r="M39" s="34">
        <v>187</v>
      </c>
      <c r="N39" s="35"/>
      <c r="O39" s="35"/>
      <c r="P39" s="36">
        <f t="shared" si="0"/>
        <v>0</v>
      </c>
    </row>
    <row r="40" spans="1:16" ht="20.100000000000001" customHeight="1" x14ac:dyDescent="0.25">
      <c r="A40" s="37">
        <v>35</v>
      </c>
      <c r="B40" s="38" t="s">
        <v>82</v>
      </c>
      <c r="C40" s="39" t="s">
        <v>83</v>
      </c>
      <c r="D40" s="28">
        <v>25</v>
      </c>
      <c r="E40" s="28">
        <v>14</v>
      </c>
      <c r="F40" s="29">
        <v>39</v>
      </c>
      <c r="G40" s="30">
        <v>0</v>
      </c>
      <c r="H40" s="30">
        <v>0</v>
      </c>
      <c r="I40" s="31">
        <v>0</v>
      </c>
      <c r="J40" s="32">
        <v>39</v>
      </c>
      <c r="K40" s="33">
        <v>31</v>
      </c>
      <c r="L40" s="33">
        <v>95</v>
      </c>
      <c r="M40" s="34">
        <v>126</v>
      </c>
      <c r="N40" s="35"/>
      <c r="O40" s="35"/>
      <c r="P40" s="36">
        <f t="shared" si="0"/>
        <v>0</v>
      </c>
    </row>
    <row r="41" spans="1:16" ht="20.100000000000001" customHeight="1" x14ac:dyDescent="0.25">
      <c r="A41" s="37">
        <v>36</v>
      </c>
      <c r="B41" s="38" t="s">
        <v>84</v>
      </c>
      <c r="C41" s="39" t="s">
        <v>85</v>
      </c>
      <c r="D41" s="28">
        <v>28</v>
      </c>
      <c r="E41" s="28">
        <v>19</v>
      </c>
      <c r="F41" s="29">
        <v>47</v>
      </c>
      <c r="G41" s="30">
        <v>0</v>
      </c>
      <c r="H41" s="30">
        <v>0</v>
      </c>
      <c r="I41" s="31">
        <v>0</v>
      </c>
      <c r="J41" s="32">
        <v>47</v>
      </c>
      <c r="K41" s="33">
        <v>27</v>
      </c>
      <c r="L41" s="33">
        <v>88</v>
      </c>
      <c r="M41" s="34">
        <v>115</v>
      </c>
      <c r="N41" s="35"/>
      <c r="O41" s="35"/>
      <c r="P41" s="36">
        <f t="shared" si="0"/>
        <v>0</v>
      </c>
    </row>
    <row r="42" spans="1:16" ht="20.100000000000001" customHeight="1" x14ac:dyDescent="0.25">
      <c r="A42" s="37">
        <v>37</v>
      </c>
      <c r="B42" s="38" t="s">
        <v>86</v>
      </c>
      <c r="C42" s="39" t="s">
        <v>87</v>
      </c>
      <c r="D42" s="28">
        <v>28</v>
      </c>
      <c r="E42" s="28">
        <v>14</v>
      </c>
      <c r="F42" s="29">
        <v>42</v>
      </c>
      <c r="G42" s="30">
        <v>0</v>
      </c>
      <c r="H42" s="30">
        <v>0</v>
      </c>
      <c r="I42" s="31">
        <v>0</v>
      </c>
      <c r="J42" s="32">
        <v>42</v>
      </c>
      <c r="K42" s="33">
        <v>21</v>
      </c>
      <c r="L42" s="33">
        <v>116</v>
      </c>
      <c r="M42" s="34">
        <v>137</v>
      </c>
      <c r="N42" s="35"/>
      <c r="O42" s="35"/>
      <c r="P42" s="36">
        <f t="shared" si="0"/>
        <v>0</v>
      </c>
    </row>
    <row r="43" spans="1:16" ht="20.100000000000001" customHeight="1" x14ac:dyDescent="0.25">
      <c r="A43" s="37">
        <v>38</v>
      </c>
      <c r="B43" s="40" t="s">
        <v>1</v>
      </c>
      <c r="C43" s="41" t="s">
        <v>88</v>
      </c>
      <c r="D43" s="28">
        <v>3</v>
      </c>
      <c r="E43" s="28">
        <v>0</v>
      </c>
      <c r="F43" s="29">
        <v>3</v>
      </c>
      <c r="G43" s="30">
        <v>0</v>
      </c>
      <c r="H43" s="30">
        <v>0</v>
      </c>
      <c r="I43" s="31">
        <v>0</v>
      </c>
      <c r="J43" s="32">
        <v>3</v>
      </c>
      <c r="K43" s="33">
        <v>0</v>
      </c>
      <c r="L43" s="33">
        <v>0</v>
      </c>
      <c r="M43" s="34">
        <v>0</v>
      </c>
      <c r="N43" s="35"/>
      <c r="O43" s="35"/>
      <c r="P43" s="36">
        <f>N43+O43</f>
        <v>0</v>
      </c>
    </row>
    <row r="44" spans="1:16" ht="20.100000000000001" customHeight="1" x14ac:dyDescent="0.25">
      <c r="A44" s="42" t="s">
        <v>7</v>
      </c>
      <c r="B44" s="43"/>
      <c r="C44" s="44"/>
      <c r="D44" s="45">
        <v>1749</v>
      </c>
      <c r="E44" s="45">
        <v>2680</v>
      </c>
      <c r="F44" s="46">
        <v>4429</v>
      </c>
      <c r="G44" s="47">
        <v>691</v>
      </c>
      <c r="H44" s="47">
        <v>1918</v>
      </c>
      <c r="I44" s="47">
        <v>2609</v>
      </c>
      <c r="J44" s="48">
        <v>7038</v>
      </c>
      <c r="K44" s="49">
        <v>577</v>
      </c>
      <c r="L44" s="49">
        <v>8119</v>
      </c>
      <c r="M44" s="49">
        <v>8696</v>
      </c>
      <c r="N44" s="50">
        <f t="shared" ref="N44:P44" si="1">SUM(N6:N43)</f>
        <v>0</v>
      </c>
      <c r="O44" s="50">
        <f t="shared" si="1"/>
        <v>0</v>
      </c>
      <c r="P44" s="50">
        <f t="shared" si="1"/>
        <v>0</v>
      </c>
    </row>
  </sheetData>
  <mergeCells count="12">
    <mergeCell ref="K4:M4"/>
    <mergeCell ref="N4:P4"/>
    <mergeCell ref="A44:C44"/>
    <mergeCell ref="A1:J1"/>
    <mergeCell ref="A2:J2"/>
    <mergeCell ref="A3:J3"/>
    <mergeCell ref="A4:A5"/>
    <mergeCell ref="B4:B5"/>
    <mergeCell ref="C4:C5"/>
    <mergeCell ref="D4:F4"/>
    <mergeCell ref="G4:I4"/>
    <mergeCell ref="J4:J5"/>
  </mergeCells>
  <conditionalFormatting sqref="B4:B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2024-05-22T04:17:55Z</dcterms:created>
  <dcterms:modified xsi:type="dcterms:W3CDTF">2024-05-22T04:33:18Z</dcterms:modified>
</cp:coreProperties>
</file>