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280" windowHeight="8010" firstSheet="2" activeTab="7"/>
  </bookViews>
  <sheets>
    <sheet name="A. Kec. Serpong Utara" sheetId="1" r:id="rId1"/>
    <sheet name="B. Kec. Serpong" sheetId="2" r:id="rId2"/>
    <sheet name="C. Kec. Pondok Aren" sheetId="3" r:id="rId3"/>
    <sheet name="D. Kec. Ciputat Timur" sheetId="4" r:id="rId4"/>
    <sheet name="E. Kec. Ciputat" sheetId="5" r:id="rId5"/>
    <sheet name="F. Kec. Setu" sheetId="8" r:id="rId6"/>
    <sheet name="G. Kec. Pamulang" sheetId="9" r:id="rId7"/>
    <sheet name="REKAP" sheetId="10" r:id="rId8"/>
  </sheets>
  <definedNames>
    <definedName name="_xlnm.Print_Area" localSheetId="0">'A. Kec. Serpong Utara'!$B$1:$F$53</definedName>
    <definedName name="_xlnm.Print_Area" localSheetId="1">'B. Kec. Serpong'!$B$2:$F$67</definedName>
    <definedName name="_xlnm.Print_Area" localSheetId="2">'C. Kec. Pondok Aren'!$B$1:$F$95</definedName>
    <definedName name="_xlnm.Print_Area" localSheetId="3">'D. Kec. Ciputat Timur'!$B$1:$F$104</definedName>
    <definedName name="_xlnm.Print_Area" localSheetId="4">'E. Kec. Ciputat'!$B$1:$F$76</definedName>
    <definedName name="_xlnm.Print_Area" localSheetId="5">'F. Kec. Setu'!$B$1:$F$42</definedName>
    <definedName name="_xlnm.Print_Area" localSheetId="6">'G. Kec. Pamulang'!$B$1:$F$132</definedName>
    <definedName name="_xlnm.Print_Area" localSheetId="7">REKAP!$B$3:$G$14</definedName>
    <definedName name="_xlnm.Print_Titles" localSheetId="2">'C. Kec. Pondok Aren'!$3:$3</definedName>
    <definedName name="_xlnm.Print_Titles" localSheetId="3">'D. Kec. Ciputat Timur'!$3:$3</definedName>
    <definedName name="_xlnm.Print_Titles" localSheetId="4">'E. Kec. Ciputat'!$3:$3</definedName>
    <definedName name="_xlnm.Print_Titles" localSheetId="6">'G. Kec. Pamulang'!$3:$3</definedName>
  </definedNames>
  <calcPr calcId="124519"/>
</workbook>
</file>

<file path=xl/calcChain.xml><?xml version="1.0" encoding="utf-8"?>
<calcChain xmlns="http://schemas.openxmlformats.org/spreadsheetml/2006/main">
  <c r="I15" i="5"/>
  <c r="B31"/>
  <c r="B32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30"/>
  <c r="F13" i="10"/>
  <c r="E13"/>
  <c r="F12"/>
  <c r="E12"/>
  <c r="D12"/>
  <c r="F11"/>
  <c r="F14" s="1"/>
  <c r="E11"/>
  <c r="E14" s="1"/>
  <c r="D11"/>
  <c r="G11" s="1"/>
  <c r="F10"/>
  <c r="E10"/>
  <c r="D10"/>
  <c r="F9"/>
  <c r="E9"/>
  <c r="D9"/>
  <c r="G9" s="1"/>
  <c r="F8"/>
  <c r="E8"/>
  <c r="D8"/>
  <c r="F7"/>
  <c r="E7"/>
  <c r="D7"/>
  <c r="G7" s="1"/>
  <c r="H10" i="3"/>
  <c r="I11" i="2"/>
  <c r="H122" i="9"/>
  <c r="H13"/>
  <c r="D13" i="10" s="1"/>
  <c r="G13" s="1"/>
  <c r="H40" i="8"/>
  <c r="H11"/>
  <c r="H66" i="5"/>
  <c r="I95" i="4"/>
  <c r="I16"/>
  <c r="H94" i="3"/>
  <c r="H80"/>
  <c r="I57" i="2"/>
  <c r="H45" i="1"/>
  <c r="H13"/>
  <c r="D14" i="10" l="1"/>
  <c r="G8"/>
  <c r="G10"/>
  <c r="G12"/>
  <c r="G14"/>
</calcChain>
</file>

<file path=xl/sharedStrings.xml><?xml version="1.0" encoding="utf-8"?>
<sst xmlns="http://schemas.openxmlformats.org/spreadsheetml/2006/main" count="1124" uniqueCount="508">
  <si>
    <t>NO</t>
  </si>
  <si>
    <t>NO RUAS</t>
  </si>
  <si>
    <t>NAMA RUAS</t>
  </si>
  <si>
    <t>STATUS</t>
  </si>
  <si>
    <t>PANJANG (METER)</t>
  </si>
  <si>
    <t>A</t>
  </si>
  <si>
    <t>KECAMATAN SERPONG UTARA</t>
  </si>
  <si>
    <t>I. JALAN LOKAL SEKUNDER</t>
  </si>
  <si>
    <t>LAMPIRAN I</t>
  </si>
  <si>
    <t>KEPUTUSAN WALIKOTA TANGERANG SELATAN</t>
  </si>
  <si>
    <t>NOMOR 620/KEP/592.HUK/2018</t>
  </si>
  <si>
    <t>TENTANG</t>
  </si>
  <si>
    <t>PENETAPAN STATUS JALAN KOTA</t>
  </si>
  <si>
    <t>D</t>
  </si>
  <si>
    <t>STATUS JALAN KOTA</t>
  </si>
  <si>
    <t>JL. BHAYANGKARA RAYA</t>
  </si>
  <si>
    <t>JL. MUTIARA</t>
  </si>
  <si>
    <t>JL. HASANRIKA</t>
  </si>
  <si>
    <t>JL. JATI</t>
  </si>
  <si>
    <t>JL. JELUPANG UTAMA</t>
  </si>
  <si>
    <t>JL. PESANTREN</t>
  </si>
  <si>
    <t>JL. BUARAN TIMUR</t>
  </si>
  <si>
    <t>JL. KAYU GEDE I</t>
  </si>
  <si>
    <t>JL. H. JOAN</t>
  </si>
  <si>
    <t>JL. GRIYA HIJAU RAYA</t>
  </si>
  <si>
    <t>JL. SWADAYA</t>
  </si>
  <si>
    <t>JL. FANI AFANDI</t>
  </si>
  <si>
    <t>JL. KAYU GEDE II</t>
  </si>
  <si>
    <t>JL. KECAMATAN SERPONG UTARA</t>
  </si>
  <si>
    <t>JL. PONDOK SERUT</t>
  </si>
  <si>
    <t>JL. SALAK PUTIH</t>
  </si>
  <si>
    <t>JL. H. RISIN</t>
  </si>
  <si>
    <t>JL. SUSBASTER</t>
  </si>
  <si>
    <t>JL. KIDAMI</t>
  </si>
  <si>
    <t>JL. KAMURANG LEBAK</t>
  </si>
  <si>
    <t>JL. H. NAWI</t>
  </si>
  <si>
    <t>JL. MAKAM TANJUNG</t>
  </si>
  <si>
    <t>JL. MAGNOLIA</t>
  </si>
  <si>
    <t>JL. MASJID JAMI AL-KAUTSAR</t>
  </si>
  <si>
    <t>JALAN LOKAL SEKUNDER</t>
  </si>
  <si>
    <t>II. JALAN KOLEKTOR SEKUNDER</t>
  </si>
  <si>
    <t>JALAN KOLEKTOR SEKUNDER</t>
  </si>
  <si>
    <t>JL. GADING UTARA</t>
  </si>
  <si>
    <t>JL. BHAYANGKARA I</t>
  </si>
  <si>
    <t>JL. RAYA PONDOK JAGUNG TIMUR</t>
  </si>
  <si>
    <t>JL. VILA MELATI MAS RAYA</t>
  </si>
  <si>
    <t>JL. JELUPANG RAYA</t>
  </si>
  <si>
    <t>JL. SKKI</t>
  </si>
  <si>
    <t>JL. RAWA KUTRUK</t>
  </si>
  <si>
    <t>JL. GRAHA RAYA</t>
  </si>
  <si>
    <t>JL. GRAHA RAYA BINTARO JAYA</t>
  </si>
  <si>
    <t>III. JALAN ARTERI SEKUNDER</t>
  </si>
  <si>
    <t>B</t>
  </si>
  <si>
    <t>KECAMATAN SERPONG</t>
  </si>
  <si>
    <t>JL. MASJID CIATER</t>
  </si>
  <si>
    <t>JL. NIBAN RIMIN</t>
  </si>
  <si>
    <t>JL. LENGKONG GUDANG TIMUR I</t>
  </si>
  <si>
    <t>JL. LENGKONG GUDANG TIMUR II</t>
  </si>
  <si>
    <t>JL. LENGKONG GUDANG TIMUR IV</t>
  </si>
  <si>
    <t>JL. MASJID BUARAN</t>
  </si>
  <si>
    <t>JL. PALEMBANG</t>
  </si>
  <si>
    <t>JL. KENCANA RAYA</t>
  </si>
  <si>
    <t>JL. CILENGGANG I</t>
  </si>
  <si>
    <t>JL. POS GIRO</t>
  </si>
  <si>
    <t>JL. SALEM</t>
  </si>
  <si>
    <t>JL. KELURAHAN I</t>
  </si>
  <si>
    <t>JL. KELURAHAN II</t>
  </si>
  <si>
    <t>JL. KELURAHAN III</t>
  </si>
  <si>
    <t>JL. SALEM I</t>
  </si>
  <si>
    <t>JL. SALEM II</t>
  </si>
  <si>
    <t>JL. SALEM III</t>
  </si>
  <si>
    <t>JL. RODA HIAS</t>
  </si>
  <si>
    <t>JL. CILENGGANG II</t>
  </si>
  <si>
    <t>JL. RAWA BUNTU UTARA</t>
  </si>
  <si>
    <t>JL. RAWA BUNTU SELATAN</t>
  </si>
  <si>
    <t>JL. M. TOHA</t>
  </si>
  <si>
    <t>JL. HUSAINI</t>
  </si>
  <si>
    <t>JL. CILENGGANG RAYA</t>
  </si>
  <si>
    <t>JL. ASTEK LENGKONG GUDANG</t>
  </si>
  <si>
    <t>JL. WIDYA KENCANA</t>
  </si>
  <si>
    <t>JL. KELURAHAN CIATER</t>
  </si>
  <si>
    <t>JL. SMAPAL</t>
  </si>
  <si>
    <t>JL. ANGGREK LOKA</t>
  </si>
  <si>
    <t>JL. ANGGREK UNGU</t>
  </si>
  <si>
    <t>JL. ANGSANA RAYA</t>
  </si>
  <si>
    <t>JL. CIATER RAWA MACEK</t>
  </si>
  <si>
    <t>JL. H. JAMAD</t>
  </si>
  <si>
    <t>JL. H. SARAN</t>
  </si>
  <si>
    <t>JL. ISLAMIC CENTER</t>
  </si>
  <si>
    <t>JL. KELURAHAN BUARAN</t>
  </si>
  <si>
    <t>JL. KENCANA 5</t>
  </si>
  <si>
    <t>JL. RAWA BUNTU UTARA I</t>
  </si>
  <si>
    <t>JL. SUPLIR</t>
  </si>
  <si>
    <t>JL. TANDON CIATER</t>
  </si>
  <si>
    <t>JL. LENGKONG RAYA</t>
  </si>
  <si>
    <t>JL. LENGKONG GUDANG TIMUR RAYA</t>
  </si>
  <si>
    <t xml:space="preserve">JL. BUARAN </t>
  </si>
  <si>
    <t>JL. BATAM</t>
  </si>
  <si>
    <t>JL. AMBON</t>
  </si>
  <si>
    <t>JL. SODETAN BUARAN</t>
  </si>
  <si>
    <t>JL. KALIMANTAN</t>
  </si>
  <si>
    <t>JL. SUMATERA</t>
  </si>
  <si>
    <t>JL. YAPEN</t>
  </si>
  <si>
    <t>JL. CIATER RAYA</t>
  </si>
  <si>
    <t>JALAN ARTERI SEKUNDER</t>
  </si>
  <si>
    <t>C</t>
  </si>
  <si>
    <t>KECAMATAN PONDOK AREN</t>
  </si>
  <si>
    <t>KECAMATAN CIPUTAT TIMUR</t>
  </si>
  <si>
    <t>JL MANUNGGAL 5</t>
  </si>
  <si>
    <t>JL LIO GARUT TIMUR</t>
  </si>
  <si>
    <t>JL H.SARMAH</t>
  </si>
  <si>
    <t>JL KECAMATAN PONDOK AREN LAMA</t>
  </si>
  <si>
    <t>JL RAYA PONDOK JAYA</t>
  </si>
  <si>
    <t>JL MASJID BAITURROHIM</t>
  </si>
  <si>
    <t>JL DEPLU RAYA</t>
  </si>
  <si>
    <t>JL PLN</t>
  </si>
  <si>
    <t>JL CARAKA BUANA RAYA</t>
  </si>
  <si>
    <t>JL PESANTREN</t>
  </si>
  <si>
    <t>JL PANTI ASUHAN</t>
  </si>
  <si>
    <t>JL AL-MUJAHIDIN</t>
  </si>
  <si>
    <t>JL GARUT BARAT</t>
  </si>
  <si>
    <t>JL H. CARI</t>
  </si>
  <si>
    <t>JL H. BASIR</t>
  </si>
  <si>
    <t>JL H. JIUN</t>
  </si>
  <si>
    <t>JL H. BIRU</t>
  </si>
  <si>
    <t>JL MAHARTA RAYA</t>
  </si>
  <si>
    <t>JL MADU</t>
  </si>
  <si>
    <t>JL PUSKESMAS</t>
  </si>
  <si>
    <t>JL TAMAN MANGU</t>
  </si>
  <si>
    <t>JL PERMAI RAYA</t>
  </si>
  <si>
    <t>JL SD INPRES</t>
  </si>
  <si>
    <t>JL DARUL MAULIMIN</t>
  </si>
  <si>
    <t>JL MANDAR UTAMA</t>
  </si>
  <si>
    <t>JL SUKUN</t>
  </si>
  <si>
    <t>JL PENDIDIKAN II</t>
  </si>
  <si>
    <t>JL PERTANIAN</t>
  </si>
  <si>
    <t>JL MASJID AL BAROKAH</t>
  </si>
  <si>
    <t>JL KEBUN KOPI</t>
  </si>
  <si>
    <t>JL MASJID NURUL FAJRI I</t>
  </si>
  <si>
    <t>JL MESJID NURUL FAJRI II</t>
  </si>
  <si>
    <t>JL ABADI</t>
  </si>
  <si>
    <t>JL SWADAYA RW 01</t>
  </si>
  <si>
    <t>JL BONJOL RAYA</t>
  </si>
  <si>
    <t>JL  ABDURAHMAN</t>
  </si>
  <si>
    <t xml:space="preserve">JL PONDOK SERUT II </t>
  </si>
  <si>
    <t>JL WISMA TAJUR</t>
  </si>
  <si>
    <t xml:space="preserve">JL PONDOK SERUT I </t>
  </si>
  <si>
    <t>JL H. GARIF</t>
  </si>
  <si>
    <t>JL PURI BINTARO HIJAU</t>
  </si>
  <si>
    <t>JL AL AMANAH AL GHONTORI</t>
  </si>
  <si>
    <t>JL SADIH DAUN</t>
  </si>
  <si>
    <t>JL MUJA KOMPONG</t>
  </si>
  <si>
    <t>JL BINTARO UTAMA 3</t>
  </si>
  <si>
    <t>JL PRIMA RAYA</t>
  </si>
  <si>
    <t>JL H. RASAM</t>
  </si>
  <si>
    <t>JL KALI BARU</t>
  </si>
  <si>
    <t>JL KAMPUNG RAWA TIMUR</t>
  </si>
  <si>
    <t>JL REFORMASI</t>
  </si>
  <si>
    <t>JL ANGGREK</t>
  </si>
  <si>
    <t>JL AREN II</t>
  </si>
  <si>
    <t>JL CAMAR</t>
  </si>
  <si>
    <t>JL CENDANA</t>
  </si>
  <si>
    <t>JL DAHLIA</t>
  </si>
  <si>
    <t>JL GARDU</t>
  </si>
  <si>
    <t>JL KAMPUNG RAWA BARAT</t>
  </si>
  <si>
    <t xml:space="preserve">JL MESJID NURUL FAJRI </t>
  </si>
  <si>
    <t xml:space="preserve">JL PENDIDIKAN   </t>
  </si>
  <si>
    <t>JL PINGUIN</t>
  </si>
  <si>
    <t>JL SUMBER REJEKI</t>
  </si>
  <si>
    <t xml:space="preserve">JL SWADAYA     </t>
  </si>
  <si>
    <t>JL H. RASAM I-II</t>
  </si>
  <si>
    <t>JL SETU RAYA</t>
  </si>
  <si>
    <t xml:space="preserve">JL  AMD RAYA </t>
  </si>
  <si>
    <t>JL PONDOK KACANG RAYA</t>
  </si>
  <si>
    <t>JL SETIABUDI</t>
  </si>
  <si>
    <t>JL PERIGI RAYA</t>
  </si>
  <si>
    <t>JL JAPOS RAYA</t>
  </si>
  <si>
    <t>JL JURANGMANGU BARAT</t>
  </si>
  <si>
    <t>JL PONDOK BETUNG RAYA</t>
  </si>
  <si>
    <t>JL K. H. WAHID HASYIM</t>
  </si>
  <si>
    <t>JL BINTARO UTAMA 3A</t>
  </si>
  <si>
    <t>JL CEGER RAYA</t>
  </si>
  <si>
    <t>JL RAYA PONDOK AREN</t>
  </si>
  <si>
    <t>JL PONDOK KACANG PRIMA</t>
  </si>
  <si>
    <t>JL NUSA JAYA</t>
  </si>
  <si>
    <t>JL PANDA RAYA</t>
  </si>
  <si>
    <t>JL GUNUNG INDAH RAYA</t>
  </si>
  <si>
    <t>JL TARUMANEGARA 1</t>
  </si>
  <si>
    <t>JL TARUMANEGARA 2</t>
  </si>
  <si>
    <t>JL LEGOSO RAYA</t>
  </si>
  <si>
    <t>JL BULAK RAYA</t>
  </si>
  <si>
    <t>JL KESATRIAN</t>
  </si>
  <si>
    <t>JL WIJAYA KUSUMA</t>
  </si>
  <si>
    <t>JL CEMPAKA RAYA</t>
  </si>
  <si>
    <t>JL TEKUKUR</t>
  </si>
  <si>
    <t>JL PENGAIRAN</t>
  </si>
  <si>
    <t>JL RUSA RAYA</t>
  </si>
  <si>
    <t>JL MARS RAYA</t>
  </si>
  <si>
    <t>JL CIREUNDEU INDAH III</t>
  </si>
  <si>
    <t>JL GELAGAH</t>
  </si>
  <si>
    <t>JL PERINTIS</t>
  </si>
  <si>
    <t xml:space="preserve">JL CIREUNDEU INDAH I  </t>
  </si>
  <si>
    <t>JL GUNUNG INDAH V</t>
  </si>
  <si>
    <t>JL MEKAR BARU RAYA</t>
  </si>
  <si>
    <t>JL PISANGAN RAYA</t>
  </si>
  <si>
    <t>JL H. MURI SALIM</t>
  </si>
  <si>
    <t>JL MUSTIKA RAYA</t>
  </si>
  <si>
    <t>JL MAWAR</t>
  </si>
  <si>
    <t>JL JAMBU (CEMPAKA PUTIH)</t>
  </si>
  <si>
    <t>JL DELIMA JAYA RAYA</t>
  </si>
  <si>
    <t>JL DELIMA JAYA 1</t>
  </si>
  <si>
    <t>JL YAKTAPENA RAYA</t>
  </si>
  <si>
    <t>JL FLAMBOYAN</t>
  </si>
  <si>
    <t>JL H. TORAN</t>
  </si>
  <si>
    <t>JL PEPAYA</t>
  </si>
  <si>
    <t>JL MENJANGAN 3</t>
  </si>
  <si>
    <t>JL MENJANGAN 1</t>
  </si>
  <si>
    <t>JL MENJANGAN 2</t>
  </si>
  <si>
    <t>JL MASJID ISTIQAMAH</t>
  </si>
  <si>
    <t>JL PARKIT RAYA</t>
  </si>
  <si>
    <t>JL PERKUTUT  RAYA</t>
  </si>
  <si>
    <t>JL BINTARO TENGAH</t>
  </si>
  <si>
    <t>JL BINTARO SELATAN</t>
  </si>
  <si>
    <t>JL RENGAS RAYA</t>
  </si>
  <si>
    <t>JL KRAMAT</t>
  </si>
  <si>
    <t>JL TAMAN UKING</t>
  </si>
  <si>
    <t>JL PONCOL RAYA</t>
  </si>
  <si>
    <t>JL CIRENDEU INDAH IV</t>
  </si>
  <si>
    <t>JL MASJID BAITUL ULA</t>
  </si>
  <si>
    <t>JL SD INPRES (PISANGAN)</t>
  </si>
  <si>
    <t>JL MASJID AL-BARKAH</t>
  </si>
  <si>
    <t>JL MEKAR BARU 4</t>
  </si>
  <si>
    <t>JL PLUTO DALAM</t>
  </si>
  <si>
    <t>JL GUNUNG INDAH I</t>
  </si>
  <si>
    <t>JL GUNUNG INDAH II</t>
  </si>
  <si>
    <t>JL GUDUNG INDAH III</t>
  </si>
  <si>
    <t>JL GUNUNG INDAH IV</t>
  </si>
  <si>
    <t>JL GUNUNG INDAH VI</t>
  </si>
  <si>
    <t>JL GUNUNG INDAH VII</t>
  </si>
  <si>
    <t>JL GUNUNG INDAH VIII</t>
  </si>
  <si>
    <t>JL KARYA</t>
  </si>
  <si>
    <t>JL VILA TERUSAN</t>
  </si>
  <si>
    <t>JL ELPIJI</t>
  </si>
  <si>
    <t>JL KENIKIR</t>
  </si>
  <si>
    <t xml:space="preserve">JL TERATAI PUTIH </t>
  </si>
  <si>
    <t>JL K. H. AHMAD DAHLAN</t>
  </si>
  <si>
    <t>JL RUSA 1</t>
  </si>
  <si>
    <t>JL H. KHACIT</t>
  </si>
  <si>
    <t>JL PUNAWARMAN</t>
  </si>
  <si>
    <t>JL BERUANG RAYA</t>
  </si>
  <si>
    <t>JL CEMPAKA 1</t>
  </si>
  <si>
    <t>JL CIRENDEU 1</t>
  </si>
  <si>
    <t>JL GALUH</t>
  </si>
  <si>
    <t>JL GALUR</t>
  </si>
  <si>
    <t>JL GELATIK ATAS</t>
  </si>
  <si>
    <t>JL GOTONG ROYONG</t>
  </si>
  <si>
    <t>JL KAMPUNG BULAK III</t>
  </si>
  <si>
    <t>JL KENARI IV</t>
  </si>
  <si>
    <t>JL LURAH DISAH</t>
  </si>
  <si>
    <t>JL MERCURIUS TIMUR</t>
  </si>
  <si>
    <t>JL PERTAMINA RAYA</t>
  </si>
  <si>
    <t>JL RUSA III</t>
  </si>
  <si>
    <t>JL UNTA</t>
  </si>
  <si>
    <t>JL WIJAYA KUSUMA II</t>
  </si>
  <si>
    <t>JL KERTA MUKTI</t>
  </si>
  <si>
    <t>JL MENJANGAN</t>
  </si>
  <si>
    <t>JL PAHLAWAN</t>
  </si>
  <si>
    <t>JL KOMPAS</t>
  </si>
  <si>
    <t>JL TARUMANEGARA</t>
  </si>
  <si>
    <t>JL WAGE RUDOLF SUPRATMAN</t>
  </si>
  <si>
    <t>E</t>
  </si>
  <si>
    <t>KECAMATAN CIPUTAT</t>
  </si>
  <si>
    <t>F</t>
  </si>
  <si>
    <t>KECAMATAN SETU</t>
  </si>
  <si>
    <t>G</t>
  </si>
  <si>
    <t>KECAMATAN PAMULANG</t>
  </si>
  <si>
    <t>JL KALIMANTAN (MASJID)</t>
  </si>
  <si>
    <t>JL CIMANDIRI RAYA</t>
  </si>
  <si>
    <t>JL SUKA DAMAI</t>
  </si>
  <si>
    <t>JL GELATIK</t>
  </si>
  <si>
    <t>JL MASJID NURUL QOMAR</t>
  </si>
  <si>
    <t>JL PALEM INDAH</t>
  </si>
  <si>
    <t>JL MANDOR</t>
  </si>
  <si>
    <t>JL CITANDUY</t>
  </si>
  <si>
    <t>JL CIPUNEGARA RAYA</t>
  </si>
  <si>
    <t>JL CIPUNAGARA 2</t>
  </si>
  <si>
    <t>JL CIPUTAT BARU</t>
  </si>
  <si>
    <t>JL AMD 5</t>
  </si>
  <si>
    <t>JL BANGAU</t>
  </si>
  <si>
    <t>JL VILA DAGO TOL (PALAPA)</t>
  </si>
  <si>
    <t>JL PONDOK SAWAH INDAH</t>
  </si>
  <si>
    <t>JL MASJID AL-MUBAROKAH</t>
  </si>
  <si>
    <t>JL ELANG RAYA</t>
  </si>
  <si>
    <t>JL TAMAN BUNGA</t>
  </si>
  <si>
    <t>JL BAITIS SALMAH</t>
  </si>
  <si>
    <t>JL GANG MAKMUR</t>
  </si>
  <si>
    <t>JL PEMUDA</t>
  </si>
  <si>
    <t>JL SULAWESI RAYA</t>
  </si>
  <si>
    <t>JL CIWULAN</t>
  </si>
  <si>
    <t>JL UTAMA BUKTI INDAH</t>
  </si>
  <si>
    <t>JL SULAWESI 3</t>
  </si>
  <si>
    <t>JL SULAWESI 4</t>
  </si>
  <si>
    <t>JL GUNUNG AGUNG</t>
  </si>
  <si>
    <t>JL PINAN JAYA</t>
  </si>
  <si>
    <t>JL TALAS 5</t>
  </si>
  <si>
    <t>JL BENDA TIMUR XIV</t>
  </si>
  <si>
    <t>JL BUKTI MENOREH</t>
  </si>
  <si>
    <t>JL MASJID AS-SALAF</t>
  </si>
  <si>
    <t>JL ELANG III</t>
  </si>
  <si>
    <t>JL ELANG IV</t>
  </si>
  <si>
    <t>JL SUKA MULYA II</t>
  </si>
  <si>
    <t>JL SUKA BAKTI II</t>
  </si>
  <si>
    <t>JL SUKA BAKT I</t>
  </si>
  <si>
    <t>JL MERPATI II</t>
  </si>
  <si>
    <t>JL MURAI 2</t>
  </si>
  <si>
    <t>JL MUSYAWARAH</t>
  </si>
  <si>
    <t>JL NUSA INDAH</t>
  </si>
  <si>
    <t>JL PONDOK HIJAU RAYA</t>
  </si>
  <si>
    <t>JL SAIDIH</t>
  </si>
  <si>
    <t>JL TIDORE</t>
  </si>
  <si>
    <t>JL PIPIT</t>
  </si>
  <si>
    <t>JL KI HAJAR DEWANTORO</t>
  </si>
  <si>
    <t>JL SUKA MULYA</t>
  </si>
  <si>
    <t>JL MERPATI RAYA</t>
  </si>
  <si>
    <t>JL SUKA KARYA</t>
  </si>
  <si>
    <t>JL SUMATERA</t>
  </si>
  <si>
    <t>JL DESA LAMA KADEMANGAN</t>
  </si>
  <si>
    <t>JL MOMONGGOR</t>
  </si>
  <si>
    <t>JL KAPUK AMARAPURA</t>
  </si>
  <si>
    <t>JL PERMATA PAMULANG</t>
  </si>
  <si>
    <t>JL BABAKAN KELAPA DUA</t>
  </si>
  <si>
    <t>JL BAKTI JAYA LUK</t>
  </si>
  <si>
    <t>JL GANG MASJID</t>
  </si>
  <si>
    <t>JL MASJID AL-LATIF</t>
  </si>
  <si>
    <t>JL DESA SETU</t>
  </si>
  <si>
    <t>JL SARI MULYA</t>
  </si>
  <si>
    <t>JL GANG ADIL</t>
  </si>
  <si>
    <t>JL KALICAPI</t>
  </si>
  <si>
    <t>JL KAMPUNG CURUG</t>
  </si>
  <si>
    <t>JL GRIYA SERPONG</t>
  </si>
  <si>
    <t>JL SEMBUR</t>
  </si>
  <si>
    <t>JL KADEMANGAN LEBAK</t>
  </si>
  <si>
    <t>JL ATMAJA</t>
  </si>
  <si>
    <t>JL BABAKAN POCIS</t>
  </si>
  <si>
    <t>JL BAKTI JAYA POCIS</t>
  </si>
  <si>
    <t>JL BAKTI JAYA POCIS 13</t>
  </si>
  <si>
    <t>JL KADEMANGAN CURUG</t>
  </si>
  <si>
    <t>JL TAMAN TEKNO</t>
  </si>
  <si>
    <t>JL PASAR JENGKOL</t>
  </si>
  <si>
    <t>JL TEKNO WIDYA</t>
  </si>
  <si>
    <t>JL LINGKAR SELATAN</t>
  </si>
  <si>
    <t>JL OSCAR 2</t>
  </si>
  <si>
    <t>JL ASIA AFRIKA (BEO)</t>
  </si>
  <si>
    <t>JL PENDIDIKAN</t>
  </si>
  <si>
    <t>JL WAHID</t>
  </si>
  <si>
    <t>JL PANDAWA LIMA</t>
  </si>
  <si>
    <t>JL SALAK RAYA</t>
  </si>
  <si>
    <t>JL WITANA HARJA</t>
  </si>
  <si>
    <t>JL GANESHA</t>
  </si>
  <si>
    <t>JL ISMAYA</t>
  </si>
  <si>
    <t>JL CANDI BORODUR</t>
  </si>
  <si>
    <t>JL PERGIWA</t>
  </si>
  <si>
    <t>JL BERINGIN RAYA</t>
  </si>
  <si>
    <t>JL PINUS RAYA</t>
  </si>
  <si>
    <t>JL SURYA KENCANA</t>
  </si>
  <si>
    <t>JL AKASIA</t>
  </si>
  <si>
    <t>JL PINANG RAYA</t>
  </si>
  <si>
    <t>JL H. TAIF</t>
  </si>
  <si>
    <t>JL KUNIR</t>
  </si>
  <si>
    <t>JL TALAS II-III</t>
  </si>
  <si>
    <t>JL PALA RAYA</t>
  </si>
  <si>
    <t>JL KAYU PUTIH</t>
  </si>
  <si>
    <t>JL KAYU MANIS RAYA</t>
  </si>
  <si>
    <t>JL CABE 5</t>
  </si>
  <si>
    <t>JL CABE 3 (CABE UDIK)</t>
  </si>
  <si>
    <t>JL CABE 1</t>
  </si>
  <si>
    <t>JL BAMBUAPUS</t>
  </si>
  <si>
    <t>JL KESADARAN</t>
  </si>
  <si>
    <t>JL MADRASAH</t>
  </si>
  <si>
    <t>JL PONDOK SALAK</t>
  </si>
  <si>
    <t>JL GG LURAH</t>
  </si>
  <si>
    <t>JL H. SAIDIN</t>
  </si>
  <si>
    <t>JL MAHONI</t>
  </si>
  <si>
    <t>JL MERICA</t>
  </si>
  <si>
    <t>JL CABE 4</t>
  </si>
  <si>
    <t>JL CABE II</t>
  </si>
  <si>
    <t>JL CABE 6</t>
  </si>
  <si>
    <t>JL BUMI RAYA</t>
  </si>
  <si>
    <t>JL SASAK TINGGI</t>
  </si>
  <si>
    <t>JL ABIASA</t>
  </si>
  <si>
    <t>JL KAVLING KEUANGAN</t>
  </si>
  <si>
    <t>JL SRIKANDI</t>
  </si>
  <si>
    <t>JL ARJUNA</t>
  </si>
  <si>
    <t>JL MADRASAH (PARAKAN)</t>
  </si>
  <si>
    <t>JL BRATASENA</t>
  </si>
  <si>
    <t>JL PINUS (PAMULANG TIMUR)</t>
  </si>
  <si>
    <t>JL KEMUNING 3</t>
  </si>
  <si>
    <t>JL ARWANA RAYA</t>
  </si>
  <si>
    <t>JL INPRES</t>
  </si>
  <si>
    <t>JL KELURAHAN</t>
  </si>
  <si>
    <t>JL H. SALEH</t>
  </si>
  <si>
    <t>JL OSCAR 3</t>
  </si>
  <si>
    <t>JL CICAKRAWA</t>
  </si>
  <si>
    <t>JL SAWO</t>
  </si>
  <si>
    <t>JL KUBIS 4</t>
  </si>
  <si>
    <t>JL GURAME 3</t>
  </si>
  <si>
    <t>JL LOMBOK</t>
  </si>
  <si>
    <t>JL SAWI</t>
  </si>
  <si>
    <t>JL CABE II TERUSAN</t>
  </si>
  <si>
    <t>JL RENI JAYA BARU</t>
  </si>
  <si>
    <t>JL MOLEK RAYA</t>
  </si>
  <si>
    <t>JL HUTAN KOTA</t>
  </si>
  <si>
    <t>JL ARIMBI</t>
  </si>
  <si>
    <t>JL TALAS IV</t>
  </si>
  <si>
    <t>JL ALAM SEGAR</t>
  </si>
  <si>
    <t>JL PAMULANG PERMAI TIMUR 1</t>
  </si>
  <si>
    <t>JL KEMUNING</t>
  </si>
  <si>
    <t>JL LAMTORO</t>
  </si>
  <si>
    <t>JL BPI 5</t>
  </si>
  <si>
    <t>JL LELE RAYA</t>
  </si>
  <si>
    <t>JL PERUM PURI PAMULANG</t>
  </si>
  <si>
    <t>JL ANGGUR RAYA</t>
  </si>
  <si>
    <t>JL BALI RAYA</t>
  </si>
  <si>
    <t>JL BAYAM</t>
  </si>
  <si>
    <t>JL BIMA</t>
  </si>
  <si>
    <t>JL BUKTI PAMULANG INDAH</t>
  </si>
  <si>
    <t>JL BUNGA KRISAN</t>
  </si>
  <si>
    <t>JL CABE 3 (CABE ILIR)</t>
  </si>
  <si>
    <t>JL DUKUH RAYA</t>
  </si>
  <si>
    <t>JL JAWA</t>
  </si>
  <si>
    <t>JL JERUK RAYA</t>
  </si>
  <si>
    <t>JL KAYU MANIS 1</t>
  </si>
  <si>
    <t>JL KEMIRI 6</t>
  </si>
  <si>
    <t>JL KENARI RAYA</t>
  </si>
  <si>
    <t>JL KUBIS 1</t>
  </si>
  <si>
    <t>JL KUBIS 2</t>
  </si>
  <si>
    <t>JL KUBIS 3</t>
  </si>
  <si>
    <t>JL LESTARI</t>
  </si>
  <si>
    <t>JL MASJID AT-TAUHID</t>
  </si>
  <si>
    <t>JL MESJID DARUSSALAM</t>
  </si>
  <si>
    <t>JL NANGKA 1</t>
  </si>
  <si>
    <t>JL NANGKA RAYA</t>
  </si>
  <si>
    <t>JL OSCAR RAYA</t>
  </si>
  <si>
    <t>JL PAMULANG INDAH 11</t>
  </si>
  <si>
    <t>JL PERMAI BUKTI PAMULANG INDAH</t>
  </si>
  <si>
    <t>JL PULO AIR</t>
  </si>
  <si>
    <t>JL PULO AIR 1</t>
  </si>
  <si>
    <t>JL RUKO RENI RAYA</t>
  </si>
  <si>
    <t>JL SALAK 5</t>
  </si>
  <si>
    <t>JL SLADA 2</t>
  </si>
  <si>
    <t>JL TALAS I</t>
  </si>
  <si>
    <t>JL KENARI RAYA UTAMA</t>
  </si>
  <si>
    <t>JL PARAKAN</t>
  </si>
  <si>
    <t>JL BENDA RAYA</t>
  </si>
  <si>
    <t>JL H. REAN</t>
  </si>
  <si>
    <t>JL VILLA PAMULANG MAS</t>
  </si>
  <si>
    <t>JL MUJAIR</t>
  </si>
  <si>
    <t>JL K. H. SALEM</t>
  </si>
  <si>
    <t>JL PAMULANG PERMAI BARAT 1</t>
  </si>
  <si>
    <t>JL KEMIRI RAYA</t>
  </si>
  <si>
    <t>rawa</t>
  </si>
  <si>
    <t>JL SARUA RAYA</t>
  </si>
  <si>
    <t>JL. HEBRAS</t>
  </si>
  <si>
    <t>JL. LAVIONDA</t>
  </si>
  <si>
    <t>JL UTAMA 1</t>
  </si>
  <si>
    <t>JL H. SOM</t>
  </si>
  <si>
    <t>JL RAYA TAMAN BAHAGIA</t>
  </si>
  <si>
    <t>JL DELIMA JAYA IV</t>
  </si>
  <si>
    <t>JL MEKAR BARU 1</t>
  </si>
  <si>
    <t>JL PLUTO</t>
  </si>
  <si>
    <t>JL CENDERAWASIH (SAWAH BARU)</t>
  </si>
  <si>
    <t>JL PALEM PURI</t>
  </si>
  <si>
    <t>JL CENDERAWASIH (CIPAYUNG)</t>
  </si>
  <si>
    <t>JL VILLA MUTIARA</t>
  </si>
  <si>
    <t>JL CENDERAWASIH 5</t>
  </si>
  <si>
    <t>JL MASJID AR-RIYADH</t>
  </si>
  <si>
    <t>JL CENDERAWASIH 1</t>
  </si>
  <si>
    <t>JL SUKA BAKTI III</t>
  </si>
  <si>
    <t>JL MOCHAMMAD GANDA SASMITA</t>
  </si>
  <si>
    <t>JL CITARUM RAYA</t>
  </si>
  <si>
    <t>JL TEGAL ROTAN</t>
  </si>
  <si>
    <t>JL CENDERAWASIH RAYA</t>
  </si>
  <si>
    <t>JL BHAKTI KARYA</t>
  </si>
  <si>
    <t>JL SODETAN MUNCUL</t>
  </si>
  <si>
    <t>JL PURI SERPONG 1</t>
  </si>
  <si>
    <t>JL HUTAMA KARYA</t>
  </si>
  <si>
    <t>JL VILLA PAMULANG</t>
  </si>
  <si>
    <t>JL BALI I</t>
  </si>
  <si>
    <t>JL BOULEVARD VILLA PAMULANG MAS</t>
  </si>
  <si>
    <t>JL BUKTI PAMULANG MEGAH</t>
  </si>
  <si>
    <t xml:space="preserve">JL CIRENDEU INDAH II </t>
  </si>
  <si>
    <t>JL. HANJUANG</t>
  </si>
  <si>
    <t>LOKAL SEKUNDER</t>
  </si>
  <si>
    <t>KOLEKTOR SEKUNDER</t>
  </si>
  <si>
    <t>ARTERI SEKUNDER</t>
  </si>
  <si>
    <t>KECAMATAN</t>
  </si>
  <si>
    <t>NO.</t>
  </si>
  <si>
    <t>SERPONG</t>
  </si>
  <si>
    <t>SERPONG UTARA</t>
  </si>
  <si>
    <t>PONDOK AREN</t>
  </si>
  <si>
    <t>CIPUTAT TIMUR</t>
  </si>
  <si>
    <t>CIPUTAT</t>
  </si>
  <si>
    <t>SETU</t>
  </si>
  <si>
    <t>PAMULANG</t>
  </si>
  <si>
    <t>PANJANG JALAN (m)</t>
  </si>
  <si>
    <t>TOTAL (m)</t>
  </si>
  <si>
    <t>REKAPITULASI PANJANG RUAS JALAN SK DI TANGERANG SELATAN</t>
  </si>
  <si>
    <t>JUMLAH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</si>
</sst>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164" formatCode="0.0"/>
    <numFmt numFmtId="165" formatCode="0.000"/>
    <numFmt numFmtId="166" formatCode="_(* #,##0.00_);_(* \(#,##0.00\);_(* &quot;-&quot;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" fillId="0" borderId="0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Fill="1" applyBorder="1" applyAlignment="1">
      <alignment horizontal="center" vertical="center"/>
    </xf>
    <xf numFmtId="0" fontId="0" fillId="0" borderId="1" xfId="0" applyBorder="1"/>
    <xf numFmtId="2" fontId="0" fillId="0" borderId="3" xfId="0" applyNumberFormat="1" applyBorder="1" applyAlignment="1">
      <alignment horizontal="right" vertical="center"/>
    </xf>
    <xf numFmtId="2" fontId="0" fillId="0" borderId="1" xfId="0" applyNumberForma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/>
    <xf numFmtId="164" fontId="0" fillId="0" borderId="0" xfId="0" applyNumberFormat="1"/>
    <xf numFmtId="0" fontId="0" fillId="0" borderId="0" xfId="0" applyNumberFormat="1" applyBorder="1" applyAlignment="1">
      <alignment horizontal="right" vertical="center"/>
    </xf>
    <xf numFmtId="2" fontId="0" fillId="0" borderId="0" xfId="0" applyNumberFormat="1"/>
    <xf numFmtId="165" fontId="0" fillId="0" borderId="0" xfId="0" applyNumberFormat="1"/>
    <xf numFmtId="0" fontId="1" fillId="0" borderId="0" xfId="0" applyFont="1" applyFill="1" applyBorder="1" applyAlignment="1"/>
    <xf numFmtId="0" fontId="0" fillId="0" borderId="0" xfId="0" applyFill="1"/>
    <xf numFmtId="0" fontId="1" fillId="0" borderId="0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right" vertical="center"/>
    </xf>
    <xf numFmtId="2" fontId="0" fillId="0" borderId="3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2" fontId="0" fillId="0" borderId="1" xfId="0" applyNumberForma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3" xfId="0" applyNumberFormat="1" applyFill="1" applyBorder="1" applyAlignment="1">
      <alignment horizontal="right" vertical="center"/>
    </xf>
    <xf numFmtId="0" fontId="0" fillId="0" borderId="3" xfId="0" applyNumberFormat="1" applyFill="1" applyBorder="1" applyAlignment="1">
      <alignment horizontal="right"/>
    </xf>
    <xf numFmtId="0" fontId="0" fillId="0" borderId="0" xfId="0" applyNumberFormat="1" applyFill="1"/>
    <xf numFmtId="0" fontId="1" fillId="0" borderId="0" xfId="0" applyNumberFormat="1" applyFont="1" applyFill="1" applyBorder="1"/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right" vertical="center"/>
    </xf>
    <xf numFmtId="0" fontId="0" fillId="0" borderId="1" xfId="0" applyNumberFormat="1" applyFill="1" applyBorder="1"/>
    <xf numFmtId="0" fontId="1" fillId="0" borderId="1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166" fontId="0" fillId="0" borderId="9" xfId="1" applyNumberFormat="1" applyFont="1" applyBorder="1"/>
    <xf numFmtId="166" fontId="0" fillId="0" borderId="10" xfId="1" applyNumberFormat="1" applyFont="1" applyBorder="1"/>
    <xf numFmtId="166" fontId="0" fillId="0" borderId="11" xfId="1" applyNumberFormat="1" applyFont="1" applyBorder="1"/>
    <xf numFmtId="0" fontId="0" fillId="0" borderId="13" xfId="0" applyBorder="1"/>
    <xf numFmtId="166" fontId="0" fillId="0" borderId="13" xfId="1" applyNumberFormat="1" applyFont="1" applyBorder="1"/>
    <xf numFmtId="0" fontId="0" fillId="0" borderId="10" xfId="0" applyBorder="1"/>
    <xf numFmtId="0" fontId="0" fillId="0" borderId="11" xfId="0" applyBorder="1"/>
    <xf numFmtId="0" fontId="1" fillId="2" borderId="14" xfId="0" applyFont="1" applyFill="1" applyBorder="1"/>
    <xf numFmtId="0" fontId="0" fillId="0" borderId="20" xfId="0" applyBorder="1" applyAlignment="1">
      <alignment horizontal="center"/>
    </xf>
    <xf numFmtId="166" fontId="0" fillId="0" borderId="21" xfId="1" applyNumberFormat="1" applyFont="1" applyBorder="1"/>
    <xf numFmtId="0" fontId="0" fillId="0" borderId="22" xfId="0" applyBorder="1" applyAlignment="1">
      <alignment horizontal="center"/>
    </xf>
    <xf numFmtId="166" fontId="0" fillId="0" borderId="23" xfId="1" applyNumberFormat="1" applyFont="1" applyBorder="1"/>
    <xf numFmtId="0" fontId="0" fillId="0" borderId="24" xfId="0" applyBorder="1" applyAlignment="1">
      <alignment horizontal="center"/>
    </xf>
    <xf numFmtId="166" fontId="0" fillId="0" borderId="25" xfId="1" applyNumberFormat="1" applyFont="1" applyBorder="1"/>
    <xf numFmtId="166" fontId="1" fillId="0" borderId="28" xfId="0" applyNumberFormat="1" applyFont="1" applyBorder="1"/>
    <xf numFmtId="166" fontId="1" fillId="0" borderId="29" xfId="0" applyNumberFormat="1" applyFont="1" applyBorder="1"/>
    <xf numFmtId="0" fontId="4" fillId="0" borderId="3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63"/>
  <sheetViews>
    <sheetView view="pageBreakPreview" zoomScale="60" zoomScaleNormal="90" workbookViewId="0">
      <selection activeCell="E44" sqref="E44"/>
    </sheetView>
  </sheetViews>
  <sheetFormatPr defaultRowHeight="15"/>
  <cols>
    <col min="2" max="2" width="6.7109375" customWidth="1"/>
    <col min="3" max="3" width="9.7109375" customWidth="1"/>
    <col min="4" max="4" width="32.7109375" customWidth="1"/>
    <col min="5" max="5" width="27.7109375" customWidth="1"/>
    <col min="6" max="6" width="17.7109375" customWidth="1"/>
  </cols>
  <sheetData>
    <row r="1" spans="2:8">
      <c r="B1" s="32"/>
      <c r="C1" s="32"/>
      <c r="D1" s="32"/>
      <c r="E1" s="94" t="s">
        <v>8</v>
      </c>
      <c r="F1" s="94"/>
    </row>
    <row r="2" spans="2:8">
      <c r="B2" s="32"/>
      <c r="C2" s="32"/>
      <c r="D2" s="32"/>
      <c r="E2" s="94" t="s">
        <v>9</v>
      </c>
      <c r="F2" s="94"/>
    </row>
    <row r="3" spans="2:8">
      <c r="B3" s="32"/>
      <c r="C3" s="32"/>
      <c r="D3" s="32"/>
      <c r="E3" s="94" t="s">
        <v>10</v>
      </c>
      <c r="F3" s="94"/>
    </row>
    <row r="4" spans="2:8">
      <c r="B4" s="32"/>
      <c r="C4" s="32"/>
      <c r="D4" s="32"/>
      <c r="E4" s="95" t="s">
        <v>11</v>
      </c>
      <c r="F4" s="95"/>
    </row>
    <row r="5" spans="2:8">
      <c r="B5" s="32"/>
      <c r="C5" s="32"/>
      <c r="D5" s="32"/>
      <c r="E5" s="95" t="s">
        <v>12</v>
      </c>
      <c r="F5" s="95"/>
    </row>
    <row r="6" spans="2:8">
      <c r="B6" s="32"/>
      <c r="C6" s="32"/>
      <c r="D6" s="32"/>
      <c r="E6" s="31"/>
      <c r="F6" s="31"/>
    </row>
    <row r="7" spans="2:8">
      <c r="B7" s="96" t="s">
        <v>14</v>
      </c>
      <c r="C7" s="96"/>
      <c r="D7" s="96"/>
      <c r="E7" s="96"/>
      <c r="F7" s="96"/>
    </row>
    <row r="8" spans="2:8">
      <c r="B8" s="33" t="s">
        <v>7</v>
      </c>
      <c r="C8" s="33"/>
      <c r="D8" s="33"/>
      <c r="E8" s="33"/>
      <c r="F8" s="33"/>
    </row>
    <row r="9" spans="2:8">
      <c r="B9" s="34" t="s">
        <v>0</v>
      </c>
      <c r="C9" s="34" t="s">
        <v>1</v>
      </c>
      <c r="D9" s="34" t="s">
        <v>2</v>
      </c>
      <c r="E9" s="34" t="s">
        <v>3</v>
      </c>
      <c r="F9" s="34" t="s">
        <v>4</v>
      </c>
    </row>
    <row r="10" spans="2:8">
      <c r="B10" s="35" t="s">
        <v>5</v>
      </c>
      <c r="C10" s="88" t="s">
        <v>6</v>
      </c>
      <c r="D10" s="89"/>
      <c r="E10" s="90"/>
      <c r="F10" s="36">
        <v>18936.41</v>
      </c>
    </row>
    <row r="11" spans="2:8">
      <c r="B11" s="37">
        <v>1</v>
      </c>
      <c r="C11" s="37">
        <v>3</v>
      </c>
      <c r="D11" s="38" t="s">
        <v>15</v>
      </c>
      <c r="E11" s="15" t="s">
        <v>39</v>
      </c>
      <c r="F11" s="39">
        <v>1408.44</v>
      </c>
    </row>
    <row r="12" spans="2:8">
      <c r="B12" s="15">
        <v>2</v>
      </c>
      <c r="C12" s="15">
        <v>6</v>
      </c>
      <c r="D12" s="40" t="s">
        <v>16</v>
      </c>
      <c r="E12" s="15" t="s">
        <v>39</v>
      </c>
      <c r="F12" s="36">
        <v>857.46</v>
      </c>
    </row>
    <row r="13" spans="2:8">
      <c r="B13" s="15">
        <v>3</v>
      </c>
      <c r="C13" s="15">
        <v>7</v>
      </c>
      <c r="D13" s="40" t="s">
        <v>17</v>
      </c>
      <c r="E13" s="15" t="s">
        <v>39</v>
      </c>
      <c r="F13" s="41">
        <v>1150.3</v>
      </c>
      <c r="H13">
        <f>SUM(F11:F34)</f>
        <v>18936.439999999999</v>
      </c>
    </row>
    <row r="14" spans="2:8">
      <c r="B14" s="15">
        <v>4</v>
      </c>
      <c r="C14" s="15">
        <v>8</v>
      </c>
      <c r="D14" s="40" t="s">
        <v>18</v>
      </c>
      <c r="E14" s="15" t="s">
        <v>39</v>
      </c>
      <c r="F14" s="36">
        <v>599.49</v>
      </c>
    </row>
    <row r="15" spans="2:8">
      <c r="B15" s="15">
        <v>5</v>
      </c>
      <c r="C15" s="15">
        <v>9</v>
      </c>
      <c r="D15" s="40" t="s">
        <v>19</v>
      </c>
      <c r="E15" s="15" t="s">
        <v>39</v>
      </c>
      <c r="F15" s="36">
        <v>779.19</v>
      </c>
    </row>
    <row r="16" spans="2:8">
      <c r="B16" s="15">
        <v>6</v>
      </c>
      <c r="C16" s="15">
        <v>11</v>
      </c>
      <c r="D16" s="40" t="s">
        <v>20</v>
      </c>
      <c r="E16" s="15" t="s">
        <v>39</v>
      </c>
      <c r="F16" s="36">
        <v>1140.1199999999999</v>
      </c>
    </row>
    <row r="17" spans="2:6">
      <c r="B17" s="15">
        <v>7</v>
      </c>
      <c r="C17" s="15">
        <v>13</v>
      </c>
      <c r="D17" s="40" t="s">
        <v>21</v>
      </c>
      <c r="E17" s="15" t="s">
        <v>39</v>
      </c>
      <c r="F17" s="41">
        <v>1426.7</v>
      </c>
    </row>
    <row r="18" spans="2:6">
      <c r="B18" s="15">
        <v>8</v>
      </c>
      <c r="C18" s="15">
        <v>15</v>
      </c>
      <c r="D18" s="40" t="s">
        <v>22</v>
      </c>
      <c r="E18" s="15" t="s">
        <v>39</v>
      </c>
      <c r="F18" s="36">
        <v>493.69</v>
      </c>
    </row>
    <row r="19" spans="2:6">
      <c r="B19" s="15">
        <v>9</v>
      </c>
      <c r="C19" s="15">
        <v>16</v>
      </c>
      <c r="D19" s="40" t="s">
        <v>23</v>
      </c>
      <c r="E19" s="15" t="s">
        <v>39</v>
      </c>
      <c r="F19" s="36">
        <v>475.24</v>
      </c>
    </row>
    <row r="20" spans="2:6">
      <c r="B20" s="15">
        <v>10</v>
      </c>
      <c r="C20" s="15">
        <v>17</v>
      </c>
      <c r="D20" s="40" t="s">
        <v>24</v>
      </c>
      <c r="E20" s="15" t="s">
        <v>39</v>
      </c>
      <c r="F20" s="36">
        <v>1676.52</v>
      </c>
    </row>
    <row r="21" spans="2:6">
      <c r="B21" s="15">
        <v>11</v>
      </c>
      <c r="C21" s="15">
        <v>18</v>
      </c>
      <c r="D21" s="40" t="s">
        <v>25</v>
      </c>
      <c r="E21" s="15" t="s">
        <v>39</v>
      </c>
      <c r="F21" s="36">
        <v>503.05</v>
      </c>
    </row>
    <row r="22" spans="2:6">
      <c r="B22" s="15">
        <v>12</v>
      </c>
      <c r="C22" s="15">
        <v>19</v>
      </c>
      <c r="D22" s="40" t="s">
        <v>26</v>
      </c>
      <c r="E22" s="15" t="s">
        <v>39</v>
      </c>
      <c r="F22" s="36">
        <v>727.22</v>
      </c>
    </row>
    <row r="23" spans="2:6">
      <c r="B23" s="15">
        <v>13</v>
      </c>
      <c r="C23" s="15">
        <v>20</v>
      </c>
      <c r="D23" s="40" t="s">
        <v>27</v>
      </c>
      <c r="E23" s="15" t="s">
        <v>39</v>
      </c>
      <c r="F23" s="36">
        <v>1360.89</v>
      </c>
    </row>
    <row r="24" spans="2:6">
      <c r="B24" s="15">
        <v>14</v>
      </c>
      <c r="C24" s="15">
        <v>22</v>
      </c>
      <c r="D24" s="40" t="s">
        <v>28</v>
      </c>
      <c r="E24" s="15" t="s">
        <v>39</v>
      </c>
      <c r="F24" s="36">
        <v>444.68</v>
      </c>
    </row>
    <row r="25" spans="2:6">
      <c r="B25" s="15">
        <v>15</v>
      </c>
      <c r="C25" s="15">
        <v>24</v>
      </c>
      <c r="D25" s="40" t="s">
        <v>29</v>
      </c>
      <c r="E25" s="15" t="s">
        <v>39</v>
      </c>
      <c r="F25" s="36">
        <v>838.68</v>
      </c>
    </row>
    <row r="26" spans="2:6">
      <c r="B26" s="15">
        <v>16</v>
      </c>
      <c r="C26" s="15">
        <v>25</v>
      </c>
      <c r="D26" s="40" t="s">
        <v>30</v>
      </c>
      <c r="E26" s="15" t="s">
        <v>39</v>
      </c>
      <c r="F26" s="36">
        <v>846.86</v>
      </c>
    </row>
    <row r="27" spans="2:6">
      <c r="B27" s="15">
        <v>17</v>
      </c>
      <c r="C27" s="15">
        <v>26</v>
      </c>
      <c r="D27" s="40" t="s">
        <v>31</v>
      </c>
      <c r="E27" s="15" t="s">
        <v>39</v>
      </c>
      <c r="F27" s="36">
        <v>752.39</v>
      </c>
    </row>
    <row r="28" spans="2:6">
      <c r="B28" s="15">
        <v>18</v>
      </c>
      <c r="C28" s="15">
        <v>27</v>
      </c>
      <c r="D28" s="40" t="s">
        <v>32</v>
      </c>
      <c r="E28" s="15" t="s">
        <v>39</v>
      </c>
      <c r="F28" s="36">
        <v>463.25</v>
      </c>
    </row>
    <row r="29" spans="2:6">
      <c r="B29" s="15">
        <v>19</v>
      </c>
      <c r="C29" s="15">
        <v>28</v>
      </c>
      <c r="D29" s="40" t="s">
        <v>33</v>
      </c>
      <c r="E29" s="15" t="s">
        <v>39</v>
      </c>
      <c r="F29" s="36">
        <v>769.96</v>
      </c>
    </row>
    <row r="30" spans="2:6">
      <c r="B30" s="15">
        <v>20</v>
      </c>
      <c r="C30" s="15">
        <v>29</v>
      </c>
      <c r="D30" s="40" t="s">
        <v>34</v>
      </c>
      <c r="E30" s="15" t="s">
        <v>39</v>
      </c>
      <c r="F30" s="36">
        <v>640.11</v>
      </c>
    </row>
    <row r="31" spans="2:6">
      <c r="B31" s="15">
        <v>21</v>
      </c>
      <c r="C31" s="15">
        <v>32</v>
      </c>
      <c r="D31" s="40" t="s">
        <v>35</v>
      </c>
      <c r="E31" s="15" t="s">
        <v>39</v>
      </c>
      <c r="F31" s="36">
        <v>224.31</v>
      </c>
    </row>
    <row r="32" spans="2:6">
      <c r="B32" s="15">
        <v>22</v>
      </c>
      <c r="C32" s="15">
        <v>33</v>
      </c>
      <c r="D32" s="40" t="s">
        <v>36</v>
      </c>
      <c r="E32" s="15" t="s">
        <v>39</v>
      </c>
      <c r="F32" s="36">
        <v>407.05</v>
      </c>
    </row>
    <row r="33" spans="2:8">
      <c r="B33" s="15">
        <v>23</v>
      </c>
      <c r="C33" s="15">
        <v>424</v>
      </c>
      <c r="D33" s="40" t="s">
        <v>37</v>
      </c>
      <c r="E33" s="15" t="s">
        <v>39</v>
      </c>
      <c r="F33" s="36">
        <v>467.99</v>
      </c>
    </row>
    <row r="34" spans="2:8">
      <c r="B34" s="15">
        <v>24</v>
      </c>
      <c r="C34" s="15">
        <v>425</v>
      </c>
      <c r="D34" s="40" t="s">
        <v>38</v>
      </c>
      <c r="E34" s="15" t="s">
        <v>39</v>
      </c>
      <c r="F34" s="36">
        <v>482.85</v>
      </c>
    </row>
    <row r="35" spans="2:8">
      <c r="B35" s="32"/>
      <c r="C35" s="32"/>
      <c r="D35" s="32"/>
      <c r="E35" s="32"/>
      <c r="F35" s="32"/>
    </row>
    <row r="36" spans="2:8">
      <c r="B36" s="32"/>
      <c r="C36" s="32"/>
      <c r="D36" s="32"/>
      <c r="E36" s="32"/>
      <c r="F36" s="32"/>
    </row>
    <row r="37" spans="2:8">
      <c r="B37" s="33" t="s">
        <v>40</v>
      </c>
      <c r="C37" s="33"/>
      <c r="D37" s="33"/>
      <c r="E37" s="33"/>
      <c r="F37" s="33"/>
    </row>
    <row r="38" spans="2:8">
      <c r="B38" s="34" t="s">
        <v>0</v>
      </c>
      <c r="C38" s="34" t="s">
        <v>1</v>
      </c>
      <c r="D38" s="34" t="s">
        <v>2</v>
      </c>
      <c r="E38" s="34" t="s">
        <v>3</v>
      </c>
      <c r="F38" s="34" t="s">
        <v>4</v>
      </c>
    </row>
    <row r="39" spans="2:8">
      <c r="B39" s="35" t="s">
        <v>5</v>
      </c>
      <c r="C39" s="88" t="s">
        <v>6</v>
      </c>
      <c r="D39" s="89"/>
      <c r="E39" s="90"/>
      <c r="F39" s="36">
        <v>13517.09</v>
      </c>
    </row>
    <row r="40" spans="2:8">
      <c r="B40" s="37">
        <v>1</v>
      </c>
      <c r="C40" s="37">
        <v>1</v>
      </c>
      <c r="D40" s="38" t="s">
        <v>42</v>
      </c>
      <c r="E40" s="15" t="s">
        <v>41</v>
      </c>
      <c r="F40" s="39">
        <v>214.76</v>
      </c>
    </row>
    <row r="41" spans="2:8">
      <c r="B41" s="15">
        <v>2</v>
      </c>
      <c r="C41" s="15">
        <v>4</v>
      </c>
      <c r="D41" s="40" t="s">
        <v>43</v>
      </c>
      <c r="E41" s="15" t="s">
        <v>41</v>
      </c>
      <c r="F41" s="36">
        <v>1774.7</v>
      </c>
    </row>
    <row r="42" spans="2:8">
      <c r="B42" s="15">
        <v>3</v>
      </c>
      <c r="C42" s="15">
        <v>5</v>
      </c>
      <c r="D42" s="40" t="s">
        <v>44</v>
      </c>
      <c r="E42" s="15" t="s">
        <v>41</v>
      </c>
      <c r="F42" s="36">
        <v>2499.46</v>
      </c>
    </row>
    <row r="43" spans="2:8">
      <c r="B43" s="15">
        <v>4</v>
      </c>
      <c r="C43" s="15">
        <v>10</v>
      </c>
      <c r="D43" s="40" t="s">
        <v>45</v>
      </c>
      <c r="E43" s="15" t="s">
        <v>41</v>
      </c>
      <c r="F43" s="36">
        <v>1995.72</v>
      </c>
    </row>
    <row r="44" spans="2:8">
      <c r="B44" s="15">
        <v>5</v>
      </c>
      <c r="C44" s="15">
        <v>12</v>
      </c>
      <c r="D44" s="40" t="s">
        <v>46</v>
      </c>
      <c r="E44" s="15" t="s">
        <v>41</v>
      </c>
      <c r="F44" s="36">
        <v>2300.1799999999998</v>
      </c>
    </row>
    <row r="45" spans="2:8">
      <c r="B45" s="15">
        <v>6</v>
      </c>
      <c r="C45" s="15">
        <v>14</v>
      </c>
      <c r="D45" s="40" t="s">
        <v>47</v>
      </c>
      <c r="E45" s="15" t="s">
        <v>41</v>
      </c>
      <c r="F45" s="36">
        <v>489.57</v>
      </c>
      <c r="H45">
        <f>SUM(F40:F48)</f>
        <v>13517.09</v>
      </c>
    </row>
    <row r="46" spans="2:8">
      <c r="B46" s="15">
        <v>7</v>
      </c>
      <c r="C46" s="15">
        <v>21</v>
      </c>
      <c r="D46" s="40" t="s">
        <v>48</v>
      </c>
      <c r="E46" s="15" t="s">
        <v>41</v>
      </c>
      <c r="F46" s="36">
        <v>1025.24</v>
      </c>
    </row>
    <row r="47" spans="2:8">
      <c r="B47" s="15">
        <v>8</v>
      </c>
      <c r="C47" s="15">
        <v>422</v>
      </c>
      <c r="D47" s="40" t="s">
        <v>49</v>
      </c>
      <c r="E47" s="15" t="s">
        <v>41</v>
      </c>
      <c r="F47" s="36">
        <v>808.96</v>
      </c>
    </row>
    <row r="48" spans="2:8">
      <c r="B48" s="15">
        <v>9</v>
      </c>
      <c r="C48" s="15">
        <v>423</v>
      </c>
      <c r="D48" s="40" t="s">
        <v>50</v>
      </c>
      <c r="E48" s="15" t="s">
        <v>41</v>
      </c>
      <c r="F48" s="36">
        <v>2408.5</v>
      </c>
    </row>
    <row r="49" spans="2:6">
      <c r="B49" s="9"/>
      <c r="C49" s="9"/>
      <c r="D49" s="10"/>
      <c r="E49" s="9"/>
      <c r="F49" s="11"/>
    </row>
    <row r="50" spans="2:6">
      <c r="B50" s="12"/>
      <c r="C50" s="12"/>
      <c r="D50" s="13"/>
      <c r="E50" s="12"/>
      <c r="F50" s="14"/>
    </row>
    <row r="51" spans="2:6">
      <c r="B51" s="5" t="s">
        <v>51</v>
      </c>
      <c r="C51" s="5"/>
      <c r="D51" s="5"/>
      <c r="E51" s="5"/>
      <c r="F51" s="5"/>
    </row>
    <row r="52" spans="2:6">
      <c r="B52" s="6" t="s">
        <v>0</v>
      </c>
      <c r="C52" s="6" t="s">
        <v>1</v>
      </c>
      <c r="D52" s="6" t="s">
        <v>2</v>
      </c>
      <c r="E52" s="6" t="s">
        <v>3</v>
      </c>
      <c r="F52" s="6" t="s">
        <v>4</v>
      </c>
    </row>
    <row r="53" spans="2:6">
      <c r="B53" s="7" t="s">
        <v>5</v>
      </c>
      <c r="C53" s="91" t="s">
        <v>6</v>
      </c>
      <c r="D53" s="92"/>
      <c r="E53" s="93"/>
      <c r="F53" s="3">
        <v>0</v>
      </c>
    </row>
    <row r="54" spans="2:6">
      <c r="B54" s="12"/>
      <c r="C54" s="12"/>
      <c r="D54" s="13"/>
      <c r="E54" s="12"/>
      <c r="F54" s="14"/>
    </row>
    <row r="55" spans="2:6">
      <c r="B55" s="12"/>
      <c r="C55" s="12"/>
      <c r="D55" s="13"/>
      <c r="E55" s="12"/>
      <c r="F55" s="14"/>
    </row>
    <row r="56" spans="2:6">
      <c r="B56" s="12"/>
      <c r="C56" s="12"/>
      <c r="D56" s="13"/>
      <c r="E56" s="12"/>
      <c r="F56" s="14"/>
    </row>
    <row r="57" spans="2:6">
      <c r="B57" s="12"/>
      <c r="C57" s="12"/>
      <c r="D57" s="13"/>
      <c r="E57" s="12"/>
      <c r="F57" s="14"/>
    </row>
    <row r="58" spans="2:6">
      <c r="B58" s="12"/>
      <c r="C58" s="12"/>
      <c r="D58" s="13"/>
      <c r="E58" s="12"/>
      <c r="F58" s="14"/>
    </row>
    <row r="59" spans="2:6">
      <c r="B59" s="12"/>
      <c r="C59" s="12"/>
      <c r="D59" s="13"/>
      <c r="E59" s="12"/>
      <c r="F59" s="14"/>
    </row>
    <row r="60" spans="2:6">
      <c r="B60" s="12"/>
      <c r="C60" s="12"/>
      <c r="D60" s="13"/>
      <c r="E60" s="12"/>
      <c r="F60" s="14"/>
    </row>
    <row r="61" spans="2:6">
      <c r="B61" s="12"/>
      <c r="C61" s="12"/>
      <c r="D61" s="13"/>
      <c r="E61" s="12"/>
      <c r="F61" s="14"/>
    </row>
    <row r="62" spans="2:6">
      <c r="B62" s="12"/>
      <c r="C62" s="12"/>
      <c r="D62" s="13"/>
      <c r="E62" s="12"/>
      <c r="F62" s="14"/>
    </row>
    <row r="63" spans="2:6">
      <c r="B63" s="12"/>
      <c r="C63" s="12"/>
      <c r="D63" s="13"/>
      <c r="E63" s="12"/>
      <c r="F63" s="14"/>
    </row>
  </sheetData>
  <mergeCells count="9">
    <mergeCell ref="C39:E39"/>
    <mergeCell ref="C10:E10"/>
    <mergeCell ref="C53:E53"/>
    <mergeCell ref="E1:F1"/>
    <mergeCell ref="E2:F2"/>
    <mergeCell ref="E3:F3"/>
    <mergeCell ref="E4:F4"/>
    <mergeCell ref="E5:F5"/>
    <mergeCell ref="B7:F7"/>
  </mergeCells>
  <printOptions horizontalCentered="1"/>
  <pageMargins left="0.70866141732283472" right="0.70866141732283472" top="0.74803149606299213" bottom="0.74803149606299213" header="0.31496062992125984" footer="0.31496062992125984"/>
  <pageSetup paperSize="256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P67"/>
  <sheetViews>
    <sheetView view="pageBreakPreview" zoomScale="60" workbookViewId="0">
      <selection activeCell="E62" sqref="E62"/>
    </sheetView>
  </sheetViews>
  <sheetFormatPr defaultRowHeight="15"/>
  <cols>
    <col min="2" max="2" width="6.7109375" customWidth="1"/>
    <col min="3" max="3" width="9.7109375" customWidth="1"/>
    <col min="4" max="4" width="33.7109375" customWidth="1"/>
    <col min="5" max="5" width="27.7109375" customWidth="1"/>
    <col min="6" max="6" width="17.7109375" customWidth="1"/>
    <col min="9" max="9" width="10.42578125" bestFit="1" customWidth="1"/>
  </cols>
  <sheetData>
    <row r="1" spans="2:9">
      <c r="B1" s="32"/>
      <c r="C1" s="32"/>
      <c r="D1" s="32"/>
      <c r="E1" s="32"/>
      <c r="F1" s="32"/>
    </row>
    <row r="2" spans="2:9">
      <c r="B2" s="33" t="s">
        <v>7</v>
      </c>
      <c r="C2" s="33"/>
      <c r="D2" s="33"/>
      <c r="E2" s="33"/>
      <c r="F2" s="33"/>
    </row>
    <row r="3" spans="2:9">
      <c r="B3" s="34" t="s">
        <v>0</v>
      </c>
      <c r="C3" s="34" t="s">
        <v>1</v>
      </c>
      <c r="D3" s="34" t="s">
        <v>2</v>
      </c>
      <c r="E3" s="34" t="s">
        <v>3</v>
      </c>
      <c r="F3" s="34" t="s">
        <v>4</v>
      </c>
    </row>
    <row r="4" spans="2:9">
      <c r="B4" s="35" t="s">
        <v>52</v>
      </c>
      <c r="C4" s="88" t="s">
        <v>53</v>
      </c>
      <c r="D4" s="89"/>
      <c r="E4" s="90"/>
      <c r="F4" s="36">
        <v>35826.639999999999</v>
      </c>
    </row>
    <row r="5" spans="2:9">
      <c r="B5" s="37">
        <v>1</v>
      </c>
      <c r="C5" s="37">
        <v>38</v>
      </c>
      <c r="D5" s="38" t="s">
        <v>54</v>
      </c>
      <c r="E5" s="15" t="s">
        <v>39</v>
      </c>
      <c r="F5" s="39">
        <v>3216.39</v>
      </c>
    </row>
    <row r="6" spans="2:9">
      <c r="B6" s="15">
        <v>2</v>
      </c>
      <c r="C6" s="37">
        <v>43</v>
      </c>
      <c r="D6" s="38" t="s">
        <v>55</v>
      </c>
      <c r="E6" s="15" t="s">
        <v>39</v>
      </c>
      <c r="F6" s="39">
        <v>726.77</v>
      </c>
    </row>
    <row r="7" spans="2:9">
      <c r="B7" s="15">
        <v>3</v>
      </c>
      <c r="C7" s="37">
        <v>44</v>
      </c>
      <c r="D7" s="38" t="s">
        <v>56</v>
      </c>
      <c r="E7" s="15" t="s">
        <v>39</v>
      </c>
      <c r="F7" s="39">
        <v>568.27</v>
      </c>
    </row>
    <row r="8" spans="2:9">
      <c r="B8" s="15">
        <v>4</v>
      </c>
      <c r="C8" s="37">
        <v>45</v>
      </c>
      <c r="D8" s="38" t="s">
        <v>57</v>
      </c>
      <c r="E8" s="15" t="s">
        <v>39</v>
      </c>
      <c r="F8" s="39">
        <v>808.02</v>
      </c>
    </row>
    <row r="9" spans="2:9">
      <c r="B9" s="15">
        <v>5</v>
      </c>
      <c r="C9" s="37">
        <v>47</v>
      </c>
      <c r="D9" s="38" t="s">
        <v>58</v>
      </c>
      <c r="E9" s="15" t="s">
        <v>39</v>
      </c>
      <c r="F9" s="42">
        <v>622.4</v>
      </c>
    </row>
    <row r="10" spans="2:9">
      <c r="B10" s="15">
        <v>6</v>
      </c>
      <c r="C10" s="37">
        <v>49</v>
      </c>
      <c r="D10" s="38" t="s">
        <v>59</v>
      </c>
      <c r="E10" s="15" t="s">
        <v>39</v>
      </c>
      <c r="F10" s="39">
        <v>1130.95</v>
      </c>
    </row>
    <row r="11" spans="2:9">
      <c r="B11" s="15">
        <v>7</v>
      </c>
      <c r="C11" s="37">
        <v>50</v>
      </c>
      <c r="D11" s="38" t="s">
        <v>60</v>
      </c>
      <c r="E11" s="15" t="s">
        <v>39</v>
      </c>
      <c r="F11" s="39">
        <v>723.51</v>
      </c>
      <c r="I11">
        <f>SUM(F5:F47)</f>
        <v>35826.65</v>
      </c>
    </row>
    <row r="12" spans="2:9">
      <c r="B12" s="15">
        <v>8</v>
      </c>
      <c r="C12" s="37">
        <v>51</v>
      </c>
      <c r="D12" s="38" t="s">
        <v>61</v>
      </c>
      <c r="E12" s="15" t="s">
        <v>39</v>
      </c>
      <c r="F12" s="39">
        <v>653.63</v>
      </c>
    </row>
    <row r="13" spans="2:9">
      <c r="B13" s="15">
        <v>9</v>
      </c>
      <c r="C13" s="37">
        <v>52</v>
      </c>
      <c r="D13" s="38" t="s">
        <v>62</v>
      </c>
      <c r="E13" s="15" t="s">
        <v>39</v>
      </c>
      <c r="F13" s="39">
        <v>1294.58</v>
      </c>
    </row>
    <row r="14" spans="2:9">
      <c r="B14" s="15">
        <v>10</v>
      </c>
      <c r="C14" s="37">
        <v>53</v>
      </c>
      <c r="D14" s="38" t="s">
        <v>63</v>
      </c>
      <c r="E14" s="15" t="s">
        <v>39</v>
      </c>
      <c r="F14" s="39">
        <v>741.35</v>
      </c>
    </row>
    <row r="15" spans="2:9">
      <c r="B15" s="15">
        <v>11</v>
      </c>
      <c r="C15" s="37">
        <v>54</v>
      </c>
      <c r="D15" s="38" t="s">
        <v>64</v>
      </c>
      <c r="E15" s="15" t="s">
        <v>39</v>
      </c>
      <c r="F15" s="42">
        <v>862.3</v>
      </c>
    </row>
    <row r="16" spans="2:9">
      <c r="B16" s="15">
        <v>12</v>
      </c>
      <c r="C16" s="37">
        <v>55</v>
      </c>
      <c r="D16" s="38" t="s">
        <v>65</v>
      </c>
      <c r="E16" s="15" t="s">
        <v>39</v>
      </c>
      <c r="F16" s="42">
        <v>298.8</v>
      </c>
    </row>
    <row r="17" spans="2:6">
      <c r="B17" s="15">
        <v>13</v>
      </c>
      <c r="C17" s="37">
        <v>56</v>
      </c>
      <c r="D17" s="38" t="s">
        <v>66</v>
      </c>
      <c r="E17" s="15" t="s">
        <v>39</v>
      </c>
      <c r="F17" s="42">
        <v>328.5</v>
      </c>
    </row>
    <row r="18" spans="2:6">
      <c r="B18" s="15">
        <v>14</v>
      </c>
      <c r="C18" s="37">
        <v>57</v>
      </c>
      <c r="D18" s="38" t="s">
        <v>67</v>
      </c>
      <c r="E18" s="15" t="s">
        <v>39</v>
      </c>
      <c r="F18" s="39">
        <v>415.59</v>
      </c>
    </row>
    <row r="19" spans="2:6">
      <c r="B19" s="15">
        <v>15</v>
      </c>
      <c r="C19" s="37">
        <v>58</v>
      </c>
      <c r="D19" s="38" t="s">
        <v>68</v>
      </c>
      <c r="E19" s="15" t="s">
        <v>39</v>
      </c>
      <c r="F19" s="39">
        <v>196.54</v>
      </c>
    </row>
    <row r="20" spans="2:6">
      <c r="B20" s="15">
        <v>16</v>
      </c>
      <c r="C20" s="37">
        <v>59</v>
      </c>
      <c r="D20" s="38" t="s">
        <v>69</v>
      </c>
      <c r="E20" s="15" t="s">
        <v>39</v>
      </c>
      <c r="F20" s="39">
        <v>221.29</v>
      </c>
    </row>
    <row r="21" spans="2:6">
      <c r="B21" s="15">
        <v>17</v>
      </c>
      <c r="C21" s="37">
        <v>60</v>
      </c>
      <c r="D21" s="38" t="s">
        <v>70</v>
      </c>
      <c r="E21" s="15" t="s">
        <v>39</v>
      </c>
      <c r="F21" s="39">
        <v>224.99</v>
      </c>
    </row>
    <row r="22" spans="2:6">
      <c r="B22" s="15">
        <v>18</v>
      </c>
      <c r="C22" s="37">
        <v>61</v>
      </c>
      <c r="D22" s="38" t="s">
        <v>71</v>
      </c>
      <c r="E22" s="15" t="s">
        <v>39</v>
      </c>
      <c r="F22" s="39">
        <v>1322.74</v>
      </c>
    </row>
    <row r="23" spans="2:6">
      <c r="B23" s="15">
        <v>19</v>
      </c>
      <c r="C23" s="37">
        <v>66</v>
      </c>
      <c r="D23" s="38" t="s">
        <v>72</v>
      </c>
      <c r="E23" s="15" t="s">
        <v>39</v>
      </c>
      <c r="F23" s="39">
        <v>710.56</v>
      </c>
    </row>
    <row r="24" spans="2:6">
      <c r="B24" s="15">
        <v>20</v>
      </c>
      <c r="C24" s="37">
        <v>67</v>
      </c>
      <c r="D24" s="38" t="s">
        <v>73</v>
      </c>
      <c r="E24" s="15" t="s">
        <v>39</v>
      </c>
      <c r="F24" s="39">
        <v>869.45</v>
      </c>
    </row>
    <row r="25" spans="2:6">
      <c r="B25" s="15">
        <v>21</v>
      </c>
      <c r="C25" s="37">
        <v>68</v>
      </c>
      <c r="D25" s="38" t="s">
        <v>74</v>
      </c>
      <c r="E25" s="15" t="s">
        <v>39</v>
      </c>
      <c r="F25" s="39">
        <v>771.64</v>
      </c>
    </row>
    <row r="26" spans="2:6">
      <c r="B26" s="15">
        <v>22</v>
      </c>
      <c r="C26" s="37">
        <v>69</v>
      </c>
      <c r="D26" s="38" t="s">
        <v>75</v>
      </c>
      <c r="E26" s="15" t="s">
        <v>39</v>
      </c>
      <c r="F26" s="42">
        <v>609.79999999999995</v>
      </c>
    </row>
    <row r="27" spans="2:6">
      <c r="B27" s="15">
        <v>23</v>
      </c>
      <c r="C27" s="37">
        <v>70</v>
      </c>
      <c r="D27" s="38" t="s">
        <v>76</v>
      </c>
      <c r="E27" s="15" t="s">
        <v>39</v>
      </c>
      <c r="F27" s="42">
        <v>794.5</v>
      </c>
    </row>
    <row r="28" spans="2:6">
      <c r="B28" s="15">
        <v>24</v>
      </c>
      <c r="C28" s="37">
        <v>71</v>
      </c>
      <c r="D28" s="38" t="s">
        <v>77</v>
      </c>
      <c r="E28" s="15" t="s">
        <v>39</v>
      </c>
      <c r="F28" s="39">
        <v>1170.1300000000001</v>
      </c>
    </row>
    <row r="29" spans="2:6">
      <c r="B29" s="15">
        <v>25</v>
      </c>
      <c r="C29" s="43">
        <v>72</v>
      </c>
      <c r="D29" s="44" t="s">
        <v>78</v>
      </c>
      <c r="E29" s="15" t="s">
        <v>39</v>
      </c>
      <c r="F29" s="39">
        <v>953.71</v>
      </c>
    </row>
    <row r="30" spans="2:6">
      <c r="B30" s="15">
        <v>26</v>
      </c>
      <c r="C30" s="43">
        <v>73</v>
      </c>
      <c r="D30" s="44" t="s">
        <v>462</v>
      </c>
      <c r="E30" s="15" t="s">
        <v>39</v>
      </c>
      <c r="F30" s="39">
        <v>781.67</v>
      </c>
    </row>
    <row r="31" spans="2:6">
      <c r="B31" s="15">
        <v>27</v>
      </c>
      <c r="C31" s="43">
        <v>74</v>
      </c>
      <c r="D31" s="44" t="s">
        <v>491</v>
      </c>
      <c r="E31" s="15" t="s">
        <v>39</v>
      </c>
      <c r="F31" s="45">
        <v>1072.29</v>
      </c>
    </row>
    <row r="32" spans="2:6">
      <c r="B32" s="15">
        <v>28</v>
      </c>
      <c r="C32" s="43">
        <v>75</v>
      </c>
      <c r="D32" s="44" t="s">
        <v>79</v>
      </c>
      <c r="E32" s="15" t="s">
        <v>39</v>
      </c>
      <c r="F32" s="45">
        <v>1816.85</v>
      </c>
    </row>
    <row r="33" spans="2:16">
      <c r="B33" s="15">
        <v>29</v>
      </c>
      <c r="C33" s="43">
        <v>76</v>
      </c>
      <c r="D33" s="44" t="s">
        <v>80</v>
      </c>
      <c r="E33" s="15" t="s">
        <v>39</v>
      </c>
      <c r="F33" s="45">
        <v>1810.82</v>
      </c>
    </row>
    <row r="34" spans="2:16">
      <c r="B34" s="15">
        <v>30</v>
      </c>
      <c r="C34" s="43">
        <v>77</v>
      </c>
      <c r="D34" s="44" t="s">
        <v>81</v>
      </c>
      <c r="E34" s="15" t="s">
        <v>39</v>
      </c>
      <c r="F34" s="45">
        <v>694.69</v>
      </c>
    </row>
    <row r="35" spans="2:16">
      <c r="B35" s="15">
        <v>31</v>
      </c>
      <c r="C35" s="43">
        <v>429</v>
      </c>
      <c r="D35" s="44" t="s">
        <v>82</v>
      </c>
      <c r="E35" s="15" t="s">
        <v>39</v>
      </c>
      <c r="F35" s="45">
        <v>1492.89</v>
      </c>
    </row>
    <row r="36" spans="2:16">
      <c r="B36" s="15">
        <v>32</v>
      </c>
      <c r="C36" s="43">
        <v>430</v>
      </c>
      <c r="D36" s="44" t="s">
        <v>83</v>
      </c>
      <c r="E36" s="15" t="s">
        <v>39</v>
      </c>
      <c r="F36" s="45">
        <v>913.75</v>
      </c>
    </row>
    <row r="37" spans="2:16">
      <c r="B37" s="15">
        <v>33</v>
      </c>
      <c r="C37" s="43">
        <v>431</v>
      </c>
      <c r="D37" s="44" t="s">
        <v>84</v>
      </c>
      <c r="E37" s="15" t="s">
        <v>39</v>
      </c>
      <c r="F37" s="45">
        <v>1016.07</v>
      </c>
    </row>
    <row r="38" spans="2:16">
      <c r="B38" s="15">
        <v>34</v>
      </c>
      <c r="C38" s="43">
        <v>432</v>
      </c>
      <c r="D38" s="44" t="s">
        <v>85</v>
      </c>
      <c r="E38" s="15" t="s">
        <v>39</v>
      </c>
      <c r="F38" s="46">
        <v>532.6</v>
      </c>
    </row>
    <row r="39" spans="2:16">
      <c r="B39" s="15">
        <v>35</v>
      </c>
      <c r="C39" s="43">
        <v>433</v>
      </c>
      <c r="D39" s="44" t="s">
        <v>86</v>
      </c>
      <c r="E39" s="15" t="s">
        <v>39</v>
      </c>
      <c r="F39" s="45">
        <v>1229.72</v>
      </c>
    </row>
    <row r="40" spans="2:16">
      <c r="B40" s="15">
        <v>36</v>
      </c>
      <c r="C40" s="43">
        <v>434</v>
      </c>
      <c r="D40" s="44" t="s">
        <v>87</v>
      </c>
      <c r="E40" s="15" t="s">
        <v>39</v>
      </c>
      <c r="F40" s="46">
        <v>546</v>
      </c>
    </row>
    <row r="41" spans="2:16">
      <c r="B41" s="15">
        <v>37</v>
      </c>
      <c r="C41" s="43">
        <v>435</v>
      </c>
      <c r="D41" s="44" t="s">
        <v>88</v>
      </c>
      <c r="E41" s="15" t="s">
        <v>39</v>
      </c>
      <c r="F41" s="45">
        <v>268.22000000000003</v>
      </c>
    </row>
    <row r="42" spans="2:16">
      <c r="B42" s="15">
        <v>38</v>
      </c>
      <c r="C42" s="43">
        <v>436</v>
      </c>
      <c r="D42" s="44" t="s">
        <v>89</v>
      </c>
      <c r="E42" s="15" t="s">
        <v>39</v>
      </c>
      <c r="F42" s="45">
        <v>628.39</v>
      </c>
    </row>
    <row r="43" spans="2:16">
      <c r="B43" s="15">
        <v>39</v>
      </c>
      <c r="C43" s="43">
        <v>437</v>
      </c>
      <c r="D43" s="44" t="s">
        <v>90</v>
      </c>
      <c r="E43" s="15" t="s">
        <v>39</v>
      </c>
      <c r="F43" s="45">
        <v>735.55</v>
      </c>
    </row>
    <row r="44" spans="2:16">
      <c r="B44" s="15">
        <v>40</v>
      </c>
      <c r="C44" s="43">
        <v>438</v>
      </c>
      <c r="D44" s="44" t="s">
        <v>463</v>
      </c>
      <c r="E44" s="15" t="s">
        <v>39</v>
      </c>
      <c r="F44" s="45">
        <v>252.93</v>
      </c>
    </row>
    <row r="45" spans="2:16">
      <c r="B45" s="15">
        <v>41</v>
      </c>
      <c r="C45" s="43">
        <v>439</v>
      </c>
      <c r="D45" s="44" t="s">
        <v>91</v>
      </c>
      <c r="E45" s="15" t="s">
        <v>39</v>
      </c>
      <c r="F45" s="45">
        <v>496.07</v>
      </c>
    </row>
    <row r="46" spans="2:16">
      <c r="B46" s="15">
        <v>42</v>
      </c>
      <c r="C46" s="43">
        <v>440</v>
      </c>
      <c r="D46" s="44" t="s">
        <v>92</v>
      </c>
      <c r="E46" s="15" t="s">
        <v>39</v>
      </c>
      <c r="F46" s="45">
        <v>388.61</v>
      </c>
      <c r="P46" t="s">
        <v>460</v>
      </c>
    </row>
    <row r="47" spans="2:16">
      <c r="B47" s="15">
        <v>43</v>
      </c>
      <c r="C47" s="43">
        <v>441</v>
      </c>
      <c r="D47" s="44" t="s">
        <v>93</v>
      </c>
      <c r="E47" s="15" t="s">
        <v>39</v>
      </c>
      <c r="F47" s="45">
        <v>913.12</v>
      </c>
    </row>
    <row r="48" spans="2:16">
      <c r="B48" s="32"/>
      <c r="C48" s="32"/>
      <c r="D48" s="32"/>
      <c r="E48" s="32"/>
      <c r="F48" s="32"/>
    </row>
    <row r="49" spans="2:9">
      <c r="B49" s="32"/>
      <c r="C49" s="32"/>
      <c r="D49" s="32"/>
      <c r="E49" s="32"/>
      <c r="F49" s="32"/>
    </row>
    <row r="50" spans="2:9">
      <c r="B50" s="33" t="s">
        <v>40</v>
      </c>
      <c r="C50" s="33"/>
      <c r="D50" s="33"/>
      <c r="E50" s="33"/>
      <c r="F50" s="33"/>
    </row>
    <row r="51" spans="2:9">
      <c r="B51" s="34" t="s">
        <v>0</v>
      </c>
      <c r="C51" s="34" t="s">
        <v>1</v>
      </c>
      <c r="D51" s="34" t="s">
        <v>2</v>
      </c>
      <c r="E51" s="34" t="s">
        <v>3</v>
      </c>
      <c r="F51" s="34" t="s">
        <v>4</v>
      </c>
    </row>
    <row r="52" spans="2:9">
      <c r="B52" s="35" t="s">
        <v>52</v>
      </c>
      <c r="C52" s="88" t="s">
        <v>53</v>
      </c>
      <c r="D52" s="89"/>
      <c r="E52" s="90"/>
      <c r="F52" s="41">
        <v>12869.5</v>
      </c>
    </row>
    <row r="53" spans="2:9">
      <c r="B53" s="37">
        <v>1</v>
      </c>
      <c r="C53" s="37">
        <v>34</v>
      </c>
      <c r="D53" s="38" t="s">
        <v>94</v>
      </c>
      <c r="E53" s="15" t="s">
        <v>41</v>
      </c>
      <c r="F53" s="42">
        <v>3829.8</v>
      </c>
    </row>
    <row r="54" spans="2:9">
      <c r="B54" s="15">
        <v>2</v>
      </c>
      <c r="C54" s="37">
        <v>35</v>
      </c>
      <c r="D54" s="38" t="s">
        <v>95</v>
      </c>
      <c r="E54" s="15" t="s">
        <v>41</v>
      </c>
      <c r="F54" s="39">
        <v>4030.32</v>
      </c>
    </row>
    <row r="55" spans="2:9">
      <c r="B55" s="15">
        <v>3</v>
      </c>
      <c r="C55" s="37">
        <v>40</v>
      </c>
      <c r="D55" s="38" t="s">
        <v>96</v>
      </c>
      <c r="E55" s="15" t="s">
        <v>41</v>
      </c>
      <c r="F55" s="39">
        <v>2172.08</v>
      </c>
    </row>
    <row r="56" spans="2:9">
      <c r="B56" s="15">
        <v>4</v>
      </c>
      <c r="C56" s="37">
        <v>41</v>
      </c>
      <c r="D56" s="38" t="s">
        <v>97</v>
      </c>
      <c r="E56" s="15" t="s">
        <v>41</v>
      </c>
      <c r="F56" s="39">
        <v>706.75</v>
      </c>
    </row>
    <row r="57" spans="2:9">
      <c r="B57" s="15">
        <v>5</v>
      </c>
      <c r="C57" s="37">
        <v>42</v>
      </c>
      <c r="D57" s="38" t="s">
        <v>98</v>
      </c>
      <c r="E57" s="15" t="s">
        <v>41</v>
      </c>
      <c r="F57" s="39">
        <v>560.78</v>
      </c>
      <c r="I57" s="29">
        <f>SUM(F53:F61)</f>
        <v>12869.5</v>
      </c>
    </row>
    <row r="58" spans="2:9">
      <c r="B58" s="15">
        <v>6</v>
      </c>
      <c r="C58" s="37">
        <v>78</v>
      </c>
      <c r="D58" s="38" t="s">
        <v>99</v>
      </c>
      <c r="E58" s="15" t="s">
        <v>41</v>
      </c>
      <c r="F58" s="39">
        <v>192.08</v>
      </c>
    </row>
    <row r="59" spans="2:9">
      <c r="B59" s="15">
        <v>7</v>
      </c>
      <c r="C59" s="37">
        <v>426</v>
      </c>
      <c r="D59" s="38" t="s">
        <v>100</v>
      </c>
      <c r="E59" s="15" t="s">
        <v>41</v>
      </c>
      <c r="F59" s="39">
        <v>575.84</v>
      </c>
    </row>
    <row r="60" spans="2:9">
      <c r="B60" s="15">
        <v>8</v>
      </c>
      <c r="C60" s="37">
        <v>427</v>
      </c>
      <c r="D60" s="38" t="s">
        <v>101</v>
      </c>
      <c r="E60" s="15" t="s">
        <v>41</v>
      </c>
      <c r="F60" s="39">
        <v>333.38</v>
      </c>
    </row>
    <row r="61" spans="2:9">
      <c r="B61" s="15">
        <v>9</v>
      </c>
      <c r="C61" s="37">
        <v>428</v>
      </c>
      <c r="D61" s="38" t="s">
        <v>102</v>
      </c>
      <c r="E61" s="15" t="s">
        <v>41</v>
      </c>
      <c r="F61" s="39">
        <v>468.47</v>
      </c>
    </row>
    <row r="62" spans="2:9">
      <c r="B62" s="32"/>
      <c r="C62" s="32"/>
      <c r="D62" s="32"/>
      <c r="E62" s="32"/>
      <c r="F62" s="32"/>
    </row>
    <row r="63" spans="2:9">
      <c r="B63" s="32"/>
      <c r="C63" s="32"/>
      <c r="D63" s="32"/>
      <c r="E63" s="32"/>
      <c r="F63" s="32"/>
    </row>
    <row r="64" spans="2:9">
      <c r="B64" s="33" t="s">
        <v>51</v>
      </c>
      <c r="C64" s="33"/>
      <c r="D64" s="33"/>
      <c r="E64" s="33"/>
      <c r="F64" s="33"/>
    </row>
    <row r="65" spans="2:6">
      <c r="B65" s="34" t="s">
        <v>0</v>
      </c>
      <c r="C65" s="34" t="s">
        <v>1</v>
      </c>
      <c r="D65" s="34" t="s">
        <v>2</v>
      </c>
      <c r="E65" s="34" t="s">
        <v>3</v>
      </c>
      <c r="F65" s="34" t="s">
        <v>4</v>
      </c>
    </row>
    <row r="66" spans="2:6">
      <c r="B66" s="35" t="s">
        <v>52</v>
      </c>
      <c r="C66" s="88" t="s">
        <v>53</v>
      </c>
      <c r="D66" s="89"/>
      <c r="E66" s="90"/>
      <c r="F66" s="36">
        <v>2195.35</v>
      </c>
    </row>
    <row r="67" spans="2:6">
      <c r="B67" s="37">
        <v>1</v>
      </c>
      <c r="C67" s="37">
        <v>37</v>
      </c>
      <c r="D67" s="38" t="s">
        <v>103</v>
      </c>
      <c r="E67" s="15" t="s">
        <v>104</v>
      </c>
      <c r="F67" s="39">
        <v>2195.35</v>
      </c>
    </row>
  </sheetData>
  <mergeCells count="3">
    <mergeCell ref="C4:E4"/>
    <mergeCell ref="C52:E52"/>
    <mergeCell ref="C66:E66"/>
  </mergeCells>
  <printOptions horizontalCentered="1"/>
  <pageMargins left="0.70866141732283472" right="0.70866141732283472" top="0.74803149606299213" bottom="0.74803149606299213" header="0.31496062992125984" footer="0.31496062992125984"/>
  <pageSetup paperSize="256" scale="8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H95"/>
  <sheetViews>
    <sheetView view="pageBreakPreview" zoomScale="60" workbookViewId="0">
      <selection activeCell="F93" sqref="F93:F95"/>
    </sheetView>
  </sheetViews>
  <sheetFormatPr defaultRowHeight="15"/>
  <cols>
    <col min="2" max="2" width="6.7109375" customWidth="1"/>
    <col min="3" max="3" width="9.7109375" customWidth="1"/>
    <col min="4" max="4" width="33.7109375" customWidth="1"/>
    <col min="5" max="5" width="27.7109375" customWidth="1"/>
    <col min="6" max="6" width="17.7109375" customWidth="1"/>
  </cols>
  <sheetData>
    <row r="2" spans="2:8">
      <c r="B2" s="33" t="s">
        <v>7</v>
      </c>
      <c r="C2" s="33"/>
      <c r="D2" s="33"/>
      <c r="E2" s="33"/>
      <c r="F2" s="33"/>
    </row>
    <row r="3" spans="2:8">
      <c r="B3" s="34" t="s">
        <v>0</v>
      </c>
      <c r="C3" s="34" t="s">
        <v>1</v>
      </c>
      <c r="D3" s="34" t="s">
        <v>2</v>
      </c>
      <c r="E3" s="34" t="s">
        <v>3</v>
      </c>
      <c r="F3" s="34" t="s">
        <v>4</v>
      </c>
    </row>
    <row r="4" spans="2:8">
      <c r="B4" s="35" t="s">
        <v>105</v>
      </c>
      <c r="C4" s="88" t="s">
        <v>106</v>
      </c>
      <c r="D4" s="89"/>
      <c r="E4" s="90"/>
      <c r="F4" s="36">
        <v>54624.62</v>
      </c>
    </row>
    <row r="5" spans="2:8">
      <c r="B5" s="37">
        <v>1</v>
      </c>
      <c r="C5" s="37">
        <v>81</v>
      </c>
      <c r="D5" s="38" t="s">
        <v>108</v>
      </c>
      <c r="E5" s="15" t="s">
        <v>39</v>
      </c>
      <c r="F5" s="39">
        <v>2747.76</v>
      </c>
    </row>
    <row r="6" spans="2:8">
      <c r="B6" s="15">
        <v>2</v>
      </c>
      <c r="C6" s="37">
        <v>85</v>
      </c>
      <c r="D6" s="38" t="s">
        <v>109</v>
      </c>
      <c r="E6" s="15" t="s">
        <v>39</v>
      </c>
      <c r="F6" s="42">
        <v>688.9</v>
      </c>
    </row>
    <row r="7" spans="2:8">
      <c r="B7" s="15">
        <v>3</v>
      </c>
      <c r="C7" s="37">
        <v>86</v>
      </c>
      <c r="D7" s="38" t="s">
        <v>110</v>
      </c>
      <c r="E7" s="15" t="s">
        <v>39</v>
      </c>
      <c r="F7" s="39">
        <v>2883.42</v>
      </c>
    </row>
    <row r="8" spans="2:8">
      <c r="B8" s="15">
        <v>4</v>
      </c>
      <c r="C8" s="37">
        <v>89</v>
      </c>
      <c r="D8" s="38" t="s">
        <v>111</v>
      </c>
      <c r="E8" s="15" t="s">
        <v>39</v>
      </c>
      <c r="F8" s="39">
        <v>1116.6500000000001</v>
      </c>
    </row>
    <row r="9" spans="2:8">
      <c r="B9" s="15">
        <v>5</v>
      </c>
      <c r="C9" s="37">
        <v>90</v>
      </c>
      <c r="D9" s="38" t="s">
        <v>112</v>
      </c>
      <c r="E9" s="15" t="s">
        <v>39</v>
      </c>
      <c r="F9" s="39">
        <v>1780.15</v>
      </c>
    </row>
    <row r="10" spans="2:8">
      <c r="B10" s="15">
        <v>6</v>
      </c>
      <c r="C10" s="37"/>
      <c r="D10" s="38"/>
      <c r="E10" s="15" t="s">
        <v>39</v>
      </c>
      <c r="F10" s="39"/>
      <c r="H10">
        <f>SUM(F5:F70)</f>
        <v>54069.069999999992</v>
      </c>
    </row>
    <row r="11" spans="2:8">
      <c r="B11" s="15">
        <v>7</v>
      </c>
      <c r="C11" s="37">
        <v>96</v>
      </c>
      <c r="D11" s="38" t="s">
        <v>113</v>
      </c>
      <c r="E11" s="15" t="s">
        <v>39</v>
      </c>
      <c r="F11" s="39">
        <v>713.67</v>
      </c>
    </row>
    <row r="12" spans="2:8">
      <c r="B12" s="15">
        <v>8</v>
      </c>
      <c r="C12" s="37">
        <v>98</v>
      </c>
      <c r="D12" s="38" t="s">
        <v>114</v>
      </c>
      <c r="E12" s="15" t="s">
        <v>39</v>
      </c>
      <c r="F12" s="39">
        <v>1183.6400000000001</v>
      </c>
    </row>
    <row r="13" spans="2:8">
      <c r="B13" s="15">
        <v>9</v>
      </c>
      <c r="C13" s="37">
        <v>99</v>
      </c>
      <c r="D13" s="38" t="s">
        <v>115</v>
      </c>
      <c r="E13" s="15" t="s">
        <v>39</v>
      </c>
      <c r="F13" s="39">
        <v>936.72</v>
      </c>
    </row>
    <row r="14" spans="2:8">
      <c r="B14" s="15">
        <v>10</v>
      </c>
      <c r="C14" s="37">
        <v>100</v>
      </c>
      <c r="D14" s="38" t="s">
        <v>116</v>
      </c>
      <c r="E14" s="15" t="s">
        <v>39</v>
      </c>
      <c r="F14" s="39">
        <v>464.34</v>
      </c>
    </row>
    <row r="15" spans="2:8">
      <c r="B15" s="15">
        <v>11</v>
      </c>
      <c r="C15" s="37">
        <v>102</v>
      </c>
      <c r="D15" s="38" t="s">
        <v>117</v>
      </c>
      <c r="E15" s="15" t="s">
        <v>39</v>
      </c>
      <c r="F15" s="39">
        <v>1480.62</v>
      </c>
    </row>
    <row r="16" spans="2:8">
      <c r="B16" s="15">
        <v>12</v>
      </c>
      <c r="C16" s="37">
        <v>103</v>
      </c>
      <c r="D16" s="38" t="s">
        <v>118</v>
      </c>
      <c r="E16" s="15" t="s">
        <v>39</v>
      </c>
      <c r="F16" s="39">
        <v>1131.6099999999999</v>
      </c>
    </row>
    <row r="17" spans="2:6">
      <c r="B17" s="15">
        <v>13</v>
      </c>
      <c r="C17" s="37">
        <v>104</v>
      </c>
      <c r="D17" s="38" t="s">
        <v>119</v>
      </c>
      <c r="E17" s="15" t="s">
        <v>39</v>
      </c>
      <c r="F17" s="39">
        <v>1880.06</v>
      </c>
    </row>
    <row r="18" spans="2:6">
      <c r="B18" s="15">
        <v>14</v>
      </c>
      <c r="C18" s="37">
        <v>105</v>
      </c>
      <c r="D18" s="38" t="s">
        <v>120</v>
      </c>
      <c r="E18" s="15" t="s">
        <v>39</v>
      </c>
      <c r="F18" s="39">
        <v>649.24</v>
      </c>
    </row>
    <row r="19" spans="2:6">
      <c r="B19" s="15">
        <v>15</v>
      </c>
      <c r="C19" s="37">
        <v>106</v>
      </c>
      <c r="D19" s="38" t="s">
        <v>121</v>
      </c>
      <c r="E19" s="15" t="s">
        <v>39</v>
      </c>
      <c r="F19" s="39">
        <v>1010.09</v>
      </c>
    </row>
    <row r="20" spans="2:6">
      <c r="B20" s="15">
        <v>16</v>
      </c>
      <c r="C20" s="37">
        <v>107</v>
      </c>
      <c r="D20" s="38" t="s">
        <v>122</v>
      </c>
      <c r="E20" s="15" t="s">
        <v>39</v>
      </c>
      <c r="F20" s="42">
        <v>1156.7</v>
      </c>
    </row>
    <row r="21" spans="2:6">
      <c r="B21" s="15">
        <v>17</v>
      </c>
      <c r="C21" s="37">
        <v>108</v>
      </c>
      <c r="D21" s="38" t="s">
        <v>125</v>
      </c>
      <c r="E21" s="15" t="s">
        <v>39</v>
      </c>
      <c r="F21" s="39">
        <v>959.07</v>
      </c>
    </row>
    <row r="22" spans="2:6">
      <c r="B22" s="15">
        <v>18</v>
      </c>
      <c r="C22" s="37">
        <v>109</v>
      </c>
      <c r="D22" s="38" t="s">
        <v>123</v>
      </c>
      <c r="E22" s="15" t="s">
        <v>39</v>
      </c>
      <c r="F22" s="39">
        <v>1047.78</v>
      </c>
    </row>
    <row r="23" spans="2:6">
      <c r="B23" s="15">
        <v>19</v>
      </c>
      <c r="C23" s="37">
        <v>111</v>
      </c>
      <c r="D23" s="38" t="s">
        <v>124</v>
      </c>
      <c r="E23" s="15" t="s">
        <v>39</v>
      </c>
      <c r="F23" s="39">
        <v>666.97</v>
      </c>
    </row>
    <row r="24" spans="2:6">
      <c r="B24" s="15">
        <v>20</v>
      </c>
      <c r="C24" s="37">
        <v>112</v>
      </c>
      <c r="D24" s="38" t="s">
        <v>126</v>
      </c>
      <c r="E24" s="15" t="s">
        <v>39</v>
      </c>
      <c r="F24" s="39">
        <v>237.08</v>
      </c>
    </row>
    <row r="25" spans="2:6">
      <c r="B25" s="15">
        <v>21</v>
      </c>
      <c r="C25" s="37">
        <v>113</v>
      </c>
      <c r="D25" s="38" t="s">
        <v>127</v>
      </c>
      <c r="E25" s="15" t="s">
        <v>39</v>
      </c>
      <c r="F25" s="39">
        <v>1513.47</v>
      </c>
    </row>
    <row r="26" spans="2:6">
      <c r="B26" s="15">
        <v>22</v>
      </c>
      <c r="C26" s="37">
        <v>114</v>
      </c>
      <c r="D26" s="38" t="s">
        <v>128</v>
      </c>
      <c r="E26" s="15" t="s">
        <v>39</v>
      </c>
      <c r="F26" s="39">
        <v>1213.22</v>
      </c>
    </row>
    <row r="27" spans="2:6">
      <c r="B27" s="15">
        <v>23</v>
      </c>
      <c r="C27" s="37">
        <v>116</v>
      </c>
      <c r="D27" s="38" t="s">
        <v>129</v>
      </c>
      <c r="E27" s="15" t="s">
        <v>39</v>
      </c>
      <c r="F27" s="39">
        <v>523.26</v>
      </c>
    </row>
    <row r="28" spans="2:6">
      <c r="B28" s="15">
        <v>24</v>
      </c>
      <c r="C28" s="37">
        <v>117</v>
      </c>
      <c r="D28" s="38" t="s">
        <v>464</v>
      </c>
      <c r="E28" s="15" t="s">
        <v>39</v>
      </c>
      <c r="F28" s="39">
        <v>1310.69</v>
      </c>
    </row>
    <row r="29" spans="2:6">
      <c r="B29" s="15">
        <v>25</v>
      </c>
      <c r="C29" s="37">
        <v>118</v>
      </c>
      <c r="D29" s="38" t="s">
        <v>130</v>
      </c>
      <c r="E29" s="15" t="s">
        <v>39</v>
      </c>
      <c r="F29" s="39">
        <v>871.33</v>
      </c>
    </row>
    <row r="30" spans="2:6">
      <c r="B30" s="15">
        <v>26</v>
      </c>
      <c r="C30" s="37">
        <v>119</v>
      </c>
      <c r="D30" s="38" t="s">
        <v>131</v>
      </c>
      <c r="E30" s="15" t="s">
        <v>39</v>
      </c>
      <c r="F30" s="39">
        <v>279.83999999999997</v>
      </c>
    </row>
    <row r="31" spans="2:6">
      <c r="B31" s="15">
        <v>27</v>
      </c>
      <c r="C31" s="37">
        <v>120</v>
      </c>
      <c r="D31" s="38" t="s">
        <v>132</v>
      </c>
      <c r="E31" s="15" t="s">
        <v>39</v>
      </c>
      <c r="F31" s="39">
        <v>686.99</v>
      </c>
    </row>
    <row r="32" spans="2:6">
      <c r="B32" s="15">
        <v>28</v>
      </c>
      <c r="C32" s="37">
        <v>123</v>
      </c>
      <c r="D32" s="38" t="s">
        <v>133</v>
      </c>
      <c r="E32" s="15" t="s">
        <v>39</v>
      </c>
      <c r="F32" s="39">
        <v>277.88</v>
      </c>
    </row>
    <row r="33" spans="2:6">
      <c r="B33" s="15">
        <v>29</v>
      </c>
      <c r="C33" s="37">
        <v>124</v>
      </c>
      <c r="D33" s="38" t="s">
        <v>134</v>
      </c>
      <c r="E33" s="15" t="s">
        <v>39</v>
      </c>
      <c r="F33" s="39">
        <v>1046.6400000000001</v>
      </c>
    </row>
    <row r="34" spans="2:6">
      <c r="B34" s="15">
        <v>30</v>
      </c>
      <c r="C34" s="37">
        <v>126</v>
      </c>
      <c r="D34" s="38" t="s">
        <v>135</v>
      </c>
      <c r="E34" s="15" t="s">
        <v>39</v>
      </c>
      <c r="F34" s="39">
        <v>1056.6500000000001</v>
      </c>
    </row>
    <row r="35" spans="2:6">
      <c r="B35" s="15">
        <v>31</v>
      </c>
      <c r="C35" s="37">
        <v>127</v>
      </c>
      <c r="D35" s="38" t="s">
        <v>136</v>
      </c>
      <c r="E35" s="15" t="s">
        <v>39</v>
      </c>
      <c r="F35" s="39">
        <v>873.09</v>
      </c>
    </row>
    <row r="36" spans="2:6">
      <c r="B36" s="15">
        <v>32</v>
      </c>
      <c r="C36" s="37">
        <v>128</v>
      </c>
      <c r="D36" s="38" t="s">
        <v>137</v>
      </c>
      <c r="E36" s="15" t="s">
        <v>39</v>
      </c>
      <c r="F36" s="39">
        <v>1204.8399999999999</v>
      </c>
    </row>
    <row r="37" spans="2:6">
      <c r="B37" s="15">
        <v>33</v>
      </c>
      <c r="C37" s="37">
        <v>130</v>
      </c>
      <c r="D37" s="38" t="s">
        <v>138</v>
      </c>
      <c r="E37" s="15" t="s">
        <v>39</v>
      </c>
      <c r="F37" s="39">
        <v>179.57</v>
      </c>
    </row>
    <row r="38" spans="2:6">
      <c r="B38" s="15">
        <v>34</v>
      </c>
      <c r="C38" s="37">
        <v>131</v>
      </c>
      <c r="D38" s="38" t="s">
        <v>139</v>
      </c>
      <c r="E38" s="15" t="s">
        <v>39</v>
      </c>
      <c r="F38" s="39">
        <v>219.86</v>
      </c>
    </row>
    <row r="39" spans="2:6">
      <c r="B39" s="15">
        <v>35</v>
      </c>
      <c r="C39" s="37">
        <v>134</v>
      </c>
      <c r="D39" s="38" t="s">
        <v>140</v>
      </c>
      <c r="E39" s="15" t="s">
        <v>39</v>
      </c>
      <c r="F39" s="39">
        <v>292.91000000000003</v>
      </c>
    </row>
    <row r="40" spans="2:6">
      <c r="B40" s="15">
        <v>36</v>
      </c>
      <c r="C40" s="37">
        <v>136</v>
      </c>
      <c r="D40" s="38" t="s">
        <v>141</v>
      </c>
      <c r="E40" s="15" t="s">
        <v>39</v>
      </c>
      <c r="F40" s="39">
        <v>253.88</v>
      </c>
    </row>
    <row r="41" spans="2:6">
      <c r="B41" s="15">
        <v>37</v>
      </c>
      <c r="C41" s="37">
        <v>138</v>
      </c>
      <c r="D41" s="38" t="s">
        <v>142</v>
      </c>
      <c r="E41" s="15" t="s">
        <v>39</v>
      </c>
      <c r="F41" s="39">
        <v>511.99</v>
      </c>
    </row>
    <row r="42" spans="2:6">
      <c r="B42" s="15">
        <v>38</v>
      </c>
      <c r="C42" s="37">
        <v>139</v>
      </c>
      <c r="D42" s="38" t="s">
        <v>143</v>
      </c>
      <c r="E42" s="15" t="s">
        <v>39</v>
      </c>
      <c r="F42" s="42">
        <v>295.2</v>
      </c>
    </row>
    <row r="43" spans="2:6">
      <c r="B43" s="15">
        <v>39</v>
      </c>
      <c r="C43" s="37">
        <v>141</v>
      </c>
      <c r="D43" s="38" t="s">
        <v>144</v>
      </c>
      <c r="E43" s="15" t="s">
        <v>39</v>
      </c>
      <c r="F43" s="39">
        <v>522.37</v>
      </c>
    </row>
    <row r="44" spans="2:6">
      <c r="B44" s="15">
        <v>40</v>
      </c>
      <c r="C44" s="37">
        <v>143</v>
      </c>
      <c r="D44" s="38" t="s">
        <v>145</v>
      </c>
      <c r="E44" s="15" t="s">
        <v>39</v>
      </c>
      <c r="F44" s="39">
        <v>465.43</v>
      </c>
    </row>
    <row r="45" spans="2:6">
      <c r="B45" s="15">
        <v>41</v>
      </c>
      <c r="C45" s="37">
        <v>144</v>
      </c>
      <c r="D45" s="38" t="s">
        <v>146</v>
      </c>
      <c r="E45" s="15" t="s">
        <v>39</v>
      </c>
      <c r="F45" s="39">
        <v>1179.68</v>
      </c>
    </row>
    <row r="46" spans="2:6">
      <c r="B46" s="15">
        <v>42</v>
      </c>
      <c r="C46" s="37">
        <v>146</v>
      </c>
      <c r="D46" s="38" t="s">
        <v>147</v>
      </c>
      <c r="E46" s="15" t="s">
        <v>39</v>
      </c>
      <c r="F46" s="39">
        <v>510.56</v>
      </c>
    </row>
    <row r="47" spans="2:6">
      <c r="B47" s="15">
        <v>43</v>
      </c>
      <c r="C47" s="37">
        <v>147</v>
      </c>
      <c r="D47" s="38" t="s">
        <v>148</v>
      </c>
      <c r="E47" s="15" t="s">
        <v>39</v>
      </c>
      <c r="F47" s="39">
        <v>869.33</v>
      </c>
    </row>
    <row r="48" spans="2:6">
      <c r="B48" s="15">
        <v>44</v>
      </c>
      <c r="C48" s="43">
        <v>149</v>
      </c>
      <c r="D48" s="38" t="s">
        <v>149</v>
      </c>
      <c r="E48" s="15" t="s">
        <v>39</v>
      </c>
      <c r="F48" s="39">
        <v>826.09</v>
      </c>
    </row>
    <row r="49" spans="2:6">
      <c r="B49" s="15">
        <v>45</v>
      </c>
      <c r="C49" s="43">
        <v>150</v>
      </c>
      <c r="D49" s="47" t="s">
        <v>170</v>
      </c>
      <c r="E49" s="15" t="s">
        <v>39</v>
      </c>
      <c r="F49" s="39">
        <v>1089.94</v>
      </c>
    </row>
    <row r="50" spans="2:6">
      <c r="B50" s="15">
        <v>46</v>
      </c>
      <c r="C50" s="43">
        <v>151</v>
      </c>
      <c r="D50" s="47" t="s">
        <v>150</v>
      </c>
      <c r="E50" s="15" t="s">
        <v>39</v>
      </c>
      <c r="F50" s="39">
        <v>525.38</v>
      </c>
    </row>
    <row r="51" spans="2:6">
      <c r="B51" s="15">
        <v>47</v>
      </c>
      <c r="C51" s="43">
        <v>152</v>
      </c>
      <c r="D51" s="47" t="s">
        <v>151</v>
      </c>
      <c r="E51" s="15" t="s">
        <v>39</v>
      </c>
      <c r="F51" s="42">
        <v>267.2</v>
      </c>
    </row>
    <row r="52" spans="2:6">
      <c r="B52" s="15">
        <v>48</v>
      </c>
      <c r="C52" s="43">
        <v>154</v>
      </c>
      <c r="D52" s="47" t="s">
        <v>152</v>
      </c>
      <c r="E52" s="15" t="s">
        <v>39</v>
      </c>
      <c r="F52" s="39">
        <v>484.26</v>
      </c>
    </row>
    <row r="53" spans="2:6">
      <c r="B53" s="15">
        <v>49</v>
      </c>
      <c r="C53" s="43">
        <v>155</v>
      </c>
      <c r="D53" s="47" t="s">
        <v>153</v>
      </c>
      <c r="E53" s="15" t="s">
        <v>39</v>
      </c>
      <c r="F53" s="39">
        <v>759.09</v>
      </c>
    </row>
    <row r="54" spans="2:6">
      <c r="B54" s="15">
        <v>50</v>
      </c>
      <c r="C54" s="43">
        <v>156</v>
      </c>
      <c r="D54" s="47" t="s">
        <v>154</v>
      </c>
      <c r="E54" s="15" t="s">
        <v>39</v>
      </c>
      <c r="F54" s="39">
        <v>160.16</v>
      </c>
    </row>
    <row r="55" spans="2:6">
      <c r="B55" s="15">
        <v>51</v>
      </c>
      <c r="C55" s="43">
        <v>157</v>
      </c>
      <c r="D55" s="47" t="s">
        <v>155</v>
      </c>
      <c r="E55" s="15" t="s">
        <v>39</v>
      </c>
      <c r="F55" s="39">
        <v>1079.46</v>
      </c>
    </row>
    <row r="56" spans="2:6">
      <c r="B56" s="15">
        <v>52</v>
      </c>
      <c r="C56" s="43">
        <v>271</v>
      </c>
      <c r="D56" s="47" t="s">
        <v>156</v>
      </c>
      <c r="E56" s="15" t="s">
        <v>39</v>
      </c>
      <c r="F56" s="39">
        <v>793.95</v>
      </c>
    </row>
    <row r="57" spans="2:6">
      <c r="B57" s="15">
        <v>53</v>
      </c>
      <c r="C57" s="43">
        <v>416</v>
      </c>
      <c r="D57" s="47" t="s">
        <v>157</v>
      </c>
      <c r="E57" s="15" t="s">
        <v>39</v>
      </c>
      <c r="F57" s="39">
        <v>204.59</v>
      </c>
    </row>
    <row r="58" spans="2:6">
      <c r="B58" s="15">
        <v>54</v>
      </c>
      <c r="C58" s="43">
        <v>442</v>
      </c>
      <c r="D58" s="47" t="s">
        <v>158</v>
      </c>
      <c r="E58" s="15" t="s">
        <v>39</v>
      </c>
      <c r="F58" s="39">
        <v>229.21</v>
      </c>
    </row>
    <row r="59" spans="2:6">
      <c r="B59" s="15">
        <v>55</v>
      </c>
      <c r="C59" s="43">
        <v>443</v>
      </c>
      <c r="D59" s="47" t="s">
        <v>159</v>
      </c>
      <c r="E59" s="15" t="s">
        <v>39</v>
      </c>
      <c r="F59" s="39">
        <v>1232.28</v>
      </c>
    </row>
    <row r="60" spans="2:6">
      <c r="B60" s="15">
        <v>56</v>
      </c>
      <c r="C60" s="43">
        <v>444</v>
      </c>
      <c r="D60" s="47" t="s">
        <v>160</v>
      </c>
      <c r="E60" s="15" t="s">
        <v>39</v>
      </c>
      <c r="F60" s="47">
        <v>1030.6099999999999</v>
      </c>
    </row>
    <row r="61" spans="2:6">
      <c r="B61" s="15">
        <v>57</v>
      </c>
      <c r="C61" s="43">
        <v>445</v>
      </c>
      <c r="D61" s="47" t="s">
        <v>161</v>
      </c>
      <c r="E61" s="15" t="s">
        <v>39</v>
      </c>
      <c r="F61" s="47">
        <v>288.98</v>
      </c>
    </row>
    <row r="62" spans="2:6">
      <c r="B62" s="15">
        <v>58</v>
      </c>
      <c r="C62" s="43">
        <v>446</v>
      </c>
      <c r="D62" s="47" t="s">
        <v>162</v>
      </c>
      <c r="E62" s="15" t="s">
        <v>39</v>
      </c>
      <c r="F62" s="47">
        <v>233.78</v>
      </c>
    </row>
    <row r="63" spans="2:6">
      <c r="B63" s="15">
        <v>59</v>
      </c>
      <c r="C63" s="43">
        <v>447</v>
      </c>
      <c r="D63" s="47" t="s">
        <v>163</v>
      </c>
      <c r="E63" s="15" t="s">
        <v>39</v>
      </c>
      <c r="F63" s="47">
        <v>527.24</v>
      </c>
    </row>
    <row r="64" spans="2:6">
      <c r="B64" s="15">
        <v>60</v>
      </c>
      <c r="C64" s="43">
        <v>448</v>
      </c>
      <c r="D64" s="47" t="s">
        <v>465</v>
      </c>
      <c r="E64" s="15" t="s">
        <v>39</v>
      </c>
      <c r="F64" s="47">
        <v>754.92</v>
      </c>
    </row>
    <row r="65" spans="2:8">
      <c r="B65" s="15">
        <v>61</v>
      </c>
      <c r="C65" s="43">
        <v>449</v>
      </c>
      <c r="D65" s="47" t="s">
        <v>164</v>
      </c>
      <c r="E65" s="15" t="s">
        <v>39</v>
      </c>
      <c r="F65" s="47">
        <v>1368.66</v>
      </c>
    </row>
    <row r="66" spans="2:8">
      <c r="B66" s="15">
        <v>62</v>
      </c>
      <c r="C66" s="43">
        <v>450</v>
      </c>
      <c r="D66" s="47" t="s">
        <v>165</v>
      </c>
      <c r="E66" s="15" t="s">
        <v>39</v>
      </c>
      <c r="F66" s="47">
        <v>611.30999999999995</v>
      </c>
    </row>
    <row r="67" spans="2:8">
      <c r="B67" s="15">
        <v>63</v>
      </c>
      <c r="C67" s="43">
        <v>451</v>
      </c>
      <c r="D67" s="47" t="s">
        <v>166</v>
      </c>
      <c r="E67" s="15" t="s">
        <v>39</v>
      </c>
      <c r="F67" s="47">
        <v>240.72</v>
      </c>
    </row>
    <row r="68" spans="2:8">
      <c r="B68" s="15">
        <v>64</v>
      </c>
      <c r="C68" s="43">
        <v>452</v>
      </c>
      <c r="D68" s="47" t="s">
        <v>167</v>
      </c>
      <c r="E68" s="15" t="s">
        <v>39</v>
      </c>
      <c r="F68" s="48">
        <v>780.6</v>
      </c>
    </row>
    <row r="69" spans="2:8">
      <c r="B69" s="15">
        <v>65</v>
      </c>
      <c r="C69" s="43">
        <v>453</v>
      </c>
      <c r="D69" s="47" t="s">
        <v>168</v>
      </c>
      <c r="E69" s="15" t="s">
        <v>39</v>
      </c>
      <c r="F69" s="47">
        <v>292.52999999999997</v>
      </c>
    </row>
    <row r="70" spans="2:8">
      <c r="B70" s="15">
        <v>66</v>
      </c>
      <c r="C70" s="43">
        <v>454</v>
      </c>
      <c r="D70" s="47" t="s">
        <v>169</v>
      </c>
      <c r="E70" s="15" t="s">
        <v>39</v>
      </c>
      <c r="F70" s="47">
        <v>1394.96</v>
      </c>
    </row>
    <row r="71" spans="2:8">
      <c r="B71" s="32"/>
      <c r="C71" s="32"/>
      <c r="D71" s="32"/>
      <c r="E71" s="32"/>
      <c r="F71" s="32"/>
    </row>
    <row r="72" spans="2:8">
      <c r="B72" s="32"/>
      <c r="C72" s="32"/>
      <c r="D72" s="32"/>
      <c r="E72" s="32"/>
      <c r="F72" s="32"/>
    </row>
    <row r="73" spans="2:8">
      <c r="B73" s="33" t="s">
        <v>40</v>
      </c>
      <c r="C73" s="33"/>
      <c r="D73" s="33"/>
      <c r="E73" s="33"/>
      <c r="F73" s="33"/>
    </row>
    <row r="74" spans="2:8">
      <c r="B74" s="34" t="s">
        <v>0</v>
      </c>
      <c r="C74" s="34" t="s">
        <v>1</v>
      </c>
      <c r="D74" s="34" t="s">
        <v>2</v>
      </c>
      <c r="E74" s="34" t="s">
        <v>3</v>
      </c>
      <c r="F74" s="34" t="s">
        <v>4</v>
      </c>
    </row>
    <row r="75" spans="2:8">
      <c r="B75" s="35" t="s">
        <v>105</v>
      </c>
      <c r="C75" s="88" t="s">
        <v>106</v>
      </c>
      <c r="D75" s="89"/>
      <c r="E75" s="90"/>
      <c r="F75" s="36">
        <v>18006.63</v>
      </c>
    </row>
    <row r="76" spans="2:8">
      <c r="B76" s="37">
        <v>1</v>
      </c>
      <c r="C76" s="37">
        <v>80</v>
      </c>
      <c r="D76" s="38" t="s">
        <v>171</v>
      </c>
      <c r="E76" s="15" t="s">
        <v>41</v>
      </c>
      <c r="F76" s="39">
        <v>1320.65</v>
      </c>
    </row>
    <row r="77" spans="2:8">
      <c r="B77" s="15">
        <v>2</v>
      </c>
      <c r="C77" s="37">
        <v>82</v>
      </c>
      <c r="D77" s="38" t="s">
        <v>172</v>
      </c>
      <c r="E77" s="15" t="s">
        <v>41</v>
      </c>
      <c r="F77" s="39">
        <v>1795.31</v>
      </c>
    </row>
    <row r="78" spans="2:8">
      <c r="B78" s="15">
        <v>3</v>
      </c>
      <c r="C78" s="37">
        <v>83</v>
      </c>
      <c r="D78" s="38" t="s">
        <v>173</v>
      </c>
      <c r="E78" s="15" t="s">
        <v>41</v>
      </c>
      <c r="F78" s="39">
        <v>1932.61</v>
      </c>
    </row>
    <row r="79" spans="2:8">
      <c r="B79" s="15">
        <v>4</v>
      </c>
      <c r="C79" s="37">
        <v>84</v>
      </c>
      <c r="D79" s="38" t="s">
        <v>174</v>
      </c>
      <c r="E79" s="15" t="s">
        <v>41</v>
      </c>
      <c r="F79" s="39">
        <v>1839.67</v>
      </c>
    </row>
    <row r="80" spans="2:8">
      <c r="B80" s="15">
        <v>5</v>
      </c>
      <c r="C80" s="37">
        <v>87</v>
      </c>
      <c r="D80" s="38" t="s">
        <v>175</v>
      </c>
      <c r="E80" s="15" t="s">
        <v>41</v>
      </c>
      <c r="F80" s="42">
        <v>2328.9</v>
      </c>
      <c r="H80">
        <f>SUM(F76:F87)</f>
        <v>18006.62</v>
      </c>
    </row>
    <row r="81" spans="2:8">
      <c r="B81" s="15">
        <v>6</v>
      </c>
      <c r="C81" s="37">
        <v>88</v>
      </c>
      <c r="D81" s="38" t="s">
        <v>466</v>
      </c>
      <c r="E81" s="15" t="s">
        <v>41</v>
      </c>
      <c r="F81" s="39">
        <v>1199.1199999999999</v>
      </c>
    </row>
    <row r="82" spans="2:8">
      <c r="B82" s="15">
        <v>7</v>
      </c>
      <c r="C82" s="37">
        <v>92</v>
      </c>
      <c r="D82" s="38" t="s">
        <v>176</v>
      </c>
      <c r="E82" s="15" t="s">
        <v>41</v>
      </c>
      <c r="F82" s="39">
        <v>1543.91</v>
      </c>
    </row>
    <row r="83" spans="2:8">
      <c r="B83" s="15">
        <v>8</v>
      </c>
      <c r="C83" s="37">
        <v>93</v>
      </c>
      <c r="D83" s="38" t="s">
        <v>177</v>
      </c>
      <c r="E83" s="15" t="s">
        <v>41</v>
      </c>
      <c r="F83" s="39">
        <v>1474.79</v>
      </c>
    </row>
    <row r="84" spans="2:8">
      <c r="B84" s="15">
        <v>9</v>
      </c>
      <c r="C84" s="37">
        <v>95</v>
      </c>
      <c r="D84" s="38" t="s">
        <v>178</v>
      </c>
      <c r="E84" s="15" t="s">
        <v>41</v>
      </c>
      <c r="F84" s="39">
        <v>1790.86</v>
      </c>
    </row>
    <row r="85" spans="2:8">
      <c r="B85" s="17">
        <v>10</v>
      </c>
      <c r="C85" s="17">
        <v>101</v>
      </c>
      <c r="D85" s="47" t="s">
        <v>179</v>
      </c>
      <c r="E85" s="15" t="s">
        <v>41</v>
      </c>
      <c r="F85" s="39">
        <v>1393.78</v>
      </c>
    </row>
    <row r="86" spans="2:8">
      <c r="B86" s="15">
        <v>11</v>
      </c>
      <c r="C86" s="43">
        <v>109</v>
      </c>
      <c r="D86" s="47" t="s">
        <v>183</v>
      </c>
      <c r="E86" s="15" t="s">
        <v>41</v>
      </c>
      <c r="F86" s="47">
        <v>1160.18</v>
      </c>
    </row>
    <row r="87" spans="2:8">
      <c r="B87" s="15">
        <v>12</v>
      </c>
      <c r="C87" s="43">
        <v>148</v>
      </c>
      <c r="D87" s="47" t="s">
        <v>161</v>
      </c>
      <c r="E87" s="15" t="s">
        <v>41</v>
      </c>
      <c r="F87" s="47">
        <v>226.84</v>
      </c>
    </row>
    <row r="88" spans="2:8">
      <c r="B88" s="32"/>
      <c r="C88" s="32"/>
      <c r="D88" s="32"/>
      <c r="E88" s="32"/>
      <c r="F88" s="32"/>
    </row>
    <row r="89" spans="2:8">
      <c r="B89" s="32"/>
      <c r="C89" s="32"/>
      <c r="D89" s="32"/>
      <c r="E89" s="32"/>
      <c r="F89" s="32"/>
    </row>
    <row r="90" spans="2:8">
      <c r="B90" s="33" t="s">
        <v>51</v>
      </c>
      <c r="C90" s="33"/>
      <c r="D90" s="33"/>
      <c r="E90" s="33"/>
      <c r="F90" s="33"/>
    </row>
    <row r="91" spans="2:8">
      <c r="B91" s="34" t="s">
        <v>0</v>
      </c>
      <c r="C91" s="34" t="s">
        <v>1</v>
      </c>
      <c r="D91" s="34" t="s">
        <v>2</v>
      </c>
      <c r="E91" s="34" t="s">
        <v>3</v>
      </c>
      <c r="F91" s="34" t="s">
        <v>4</v>
      </c>
    </row>
    <row r="92" spans="2:8">
      <c r="B92" s="35" t="s">
        <v>105</v>
      </c>
      <c r="C92" s="88" t="s">
        <v>106</v>
      </c>
      <c r="D92" s="89"/>
      <c r="E92" s="90"/>
      <c r="F92" s="36">
        <v>7458.13</v>
      </c>
    </row>
    <row r="93" spans="2:8">
      <c r="B93" s="37">
        <v>1</v>
      </c>
      <c r="C93" s="37">
        <v>153</v>
      </c>
      <c r="D93" s="38" t="s">
        <v>180</v>
      </c>
      <c r="E93" s="15" t="s">
        <v>104</v>
      </c>
      <c r="F93" s="39">
        <v>1606.03</v>
      </c>
    </row>
    <row r="94" spans="2:8">
      <c r="B94" s="43">
        <v>2</v>
      </c>
      <c r="C94" s="43">
        <v>97</v>
      </c>
      <c r="D94" s="47" t="s">
        <v>181</v>
      </c>
      <c r="E94" s="15" t="s">
        <v>104</v>
      </c>
      <c r="F94" s="47">
        <v>3570.24</v>
      </c>
      <c r="H94">
        <f>SUM(F93:F95)</f>
        <v>7458.119999999999</v>
      </c>
    </row>
    <row r="95" spans="2:8">
      <c r="B95" s="43">
        <v>3</v>
      </c>
      <c r="C95" s="43">
        <v>91</v>
      </c>
      <c r="D95" s="47" t="s">
        <v>182</v>
      </c>
      <c r="E95" s="15" t="s">
        <v>104</v>
      </c>
      <c r="F95" s="47">
        <v>2281.85</v>
      </c>
    </row>
  </sheetData>
  <mergeCells count="3">
    <mergeCell ref="C4:E4"/>
    <mergeCell ref="C75:E75"/>
    <mergeCell ref="C92:E92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I104"/>
  <sheetViews>
    <sheetView view="pageBreakPreview" zoomScale="85" zoomScaleSheetLayoutView="85" workbookViewId="0">
      <selection activeCell="D14" sqref="D14"/>
    </sheetView>
  </sheetViews>
  <sheetFormatPr defaultRowHeight="15"/>
  <cols>
    <col min="2" max="2" width="6.7109375" style="32" customWidth="1"/>
    <col min="3" max="3" width="9.7109375" customWidth="1"/>
    <col min="4" max="4" width="33.7109375" customWidth="1"/>
    <col min="5" max="5" width="27.7109375" customWidth="1"/>
    <col min="6" max="6" width="17.7109375" customWidth="1"/>
    <col min="9" max="9" width="9.5703125" bestFit="1" customWidth="1"/>
  </cols>
  <sheetData>
    <row r="2" spans="2:9">
      <c r="B2" s="33" t="s">
        <v>7</v>
      </c>
      <c r="C2" s="5"/>
      <c r="D2" s="5"/>
      <c r="E2" s="5"/>
      <c r="F2" s="5"/>
    </row>
    <row r="3" spans="2:9">
      <c r="B3" s="34" t="s">
        <v>0</v>
      </c>
      <c r="C3" s="6" t="s">
        <v>1</v>
      </c>
      <c r="D3" s="6" t="s">
        <v>2</v>
      </c>
      <c r="E3" s="6" t="s">
        <v>3</v>
      </c>
      <c r="F3" s="6" t="s">
        <v>4</v>
      </c>
    </row>
    <row r="4" spans="2:9">
      <c r="B4" s="35" t="s">
        <v>13</v>
      </c>
      <c r="C4" s="91" t="s">
        <v>107</v>
      </c>
      <c r="D4" s="92"/>
      <c r="E4" s="93"/>
      <c r="F4" s="3">
        <v>45266.37</v>
      </c>
    </row>
    <row r="5" spans="2:9">
      <c r="B5" s="37">
        <v>1</v>
      </c>
      <c r="C5" s="2">
        <v>115</v>
      </c>
      <c r="D5" s="8" t="s">
        <v>184</v>
      </c>
      <c r="E5" s="1" t="s">
        <v>39</v>
      </c>
      <c r="F5" s="4">
        <v>690.53</v>
      </c>
    </row>
    <row r="6" spans="2:9">
      <c r="B6" s="15">
        <v>2</v>
      </c>
      <c r="C6" s="2">
        <v>121</v>
      </c>
      <c r="D6" s="8" t="s">
        <v>185</v>
      </c>
      <c r="E6" s="1" t="s">
        <v>39</v>
      </c>
      <c r="F6" s="4">
        <v>1178.45</v>
      </c>
    </row>
    <row r="7" spans="2:9">
      <c r="B7" s="15">
        <v>3</v>
      </c>
      <c r="C7" s="2">
        <v>158</v>
      </c>
      <c r="D7" s="8" t="s">
        <v>186</v>
      </c>
      <c r="E7" s="1" t="s">
        <v>39</v>
      </c>
      <c r="F7" s="4">
        <v>1857.45</v>
      </c>
    </row>
    <row r="8" spans="2:9">
      <c r="B8" s="15">
        <v>4</v>
      </c>
      <c r="C8" s="2">
        <v>159</v>
      </c>
      <c r="D8" s="8" t="s">
        <v>187</v>
      </c>
      <c r="E8" s="1" t="s">
        <v>39</v>
      </c>
      <c r="F8" s="4">
        <v>954.49</v>
      </c>
    </row>
    <row r="9" spans="2:9">
      <c r="B9" s="15">
        <v>5</v>
      </c>
      <c r="C9" s="2">
        <v>161</v>
      </c>
      <c r="D9" s="8" t="s">
        <v>188</v>
      </c>
      <c r="E9" s="1" t="s">
        <v>39</v>
      </c>
      <c r="F9" s="4">
        <v>533.95000000000005</v>
      </c>
    </row>
    <row r="10" spans="2:9">
      <c r="B10" s="15">
        <v>6</v>
      </c>
      <c r="C10" s="2">
        <v>162</v>
      </c>
      <c r="D10" s="8" t="s">
        <v>189</v>
      </c>
      <c r="E10" s="1" t="s">
        <v>39</v>
      </c>
      <c r="F10" s="19">
        <v>1975.1</v>
      </c>
    </row>
    <row r="11" spans="2:9">
      <c r="B11" s="15">
        <v>7</v>
      </c>
      <c r="C11" s="2">
        <v>163</v>
      </c>
      <c r="D11" s="8" t="s">
        <v>190</v>
      </c>
      <c r="E11" s="1" t="s">
        <v>39</v>
      </c>
      <c r="F11" s="4">
        <v>928.43</v>
      </c>
    </row>
    <row r="12" spans="2:9">
      <c r="B12" s="15">
        <v>8</v>
      </c>
      <c r="C12" s="2">
        <v>164</v>
      </c>
      <c r="D12" s="8" t="s">
        <v>191</v>
      </c>
      <c r="E12" s="1" t="s">
        <v>39</v>
      </c>
      <c r="F12" s="19">
        <v>768.7</v>
      </c>
    </row>
    <row r="13" spans="2:9">
      <c r="B13" s="15">
        <v>9</v>
      </c>
      <c r="C13" s="2">
        <v>165</v>
      </c>
      <c r="D13" s="8" t="s">
        <v>192</v>
      </c>
      <c r="E13" s="1" t="s">
        <v>39</v>
      </c>
      <c r="F13" s="19">
        <v>581.1</v>
      </c>
    </row>
    <row r="14" spans="2:9">
      <c r="B14" s="15">
        <v>10</v>
      </c>
      <c r="C14" s="2">
        <v>166</v>
      </c>
      <c r="D14" s="8" t="s">
        <v>193</v>
      </c>
      <c r="E14" s="1" t="s">
        <v>39</v>
      </c>
      <c r="F14" s="4">
        <v>739.45</v>
      </c>
    </row>
    <row r="15" spans="2:9">
      <c r="B15" s="15">
        <v>11</v>
      </c>
      <c r="C15" s="2">
        <v>167</v>
      </c>
      <c r="D15" s="8" t="s">
        <v>194</v>
      </c>
      <c r="E15" s="1" t="s">
        <v>39</v>
      </c>
      <c r="F15" s="4">
        <v>343.57</v>
      </c>
    </row>
    <row r="16" spans="2:9">
      <c r="B16" s="15">
        <v>12</v>
      </c>
      <c r="C16" s="2">
        <v>168</v>
      </c>
      <c r="D16" s="8" t="s">
        <v>195</v>
      </c>
      <c r="E16" s="1" t="s">
        <v>39</v>
      </c>
      <c r="F16" s="4">
        <v>224.04</v>
      </c>
      <c r="I16" s="29">
        <f>SUM(F5:F88)</f>
        <v>45266.400000000016</v>
      </c>
    </row>
    <row r="17" spans="2:6">
      <c r="B17" s="15">
        <v>13</v>
      </c>
      <c r="C17" s="2">
        <v>171</v>
      </c>
      <c r="D17" s="8" t="s">
        <v>196</v>
      </c>
      <c r="E17" s="1" t="s">
        <v>39</v>
      </c>
      <c r="F17" s="4">
        <v>755.25</v>
      </c>
    </row>
    <row r="18" spans="2:6">
      <c r="B18" s="15">
        <v>14</v>
      </c>
      <c r="C18" s="2">
        <v>173</v>
      </c>
      <c r="D18" s="8" t="s">
        <v>197</v>
      </c>
      <c r="E18" s="1" t="s">
        <v>39</v>
      </c>
      <c r="F18" s="4">
        <v>1130.6300000000001</v>
      </c>
    </row>
    <row r="19" spans="2:6">
      <c r="B19" s="15">
        <v>15</v>
      </c>
      <c r="C19" s="2">
        <v>174</v>
      </c>
      <c r="D19" s="8" t="s">
        <v>198</v>
      </c>
      <c r="E19" s="1" t="s">
        <v>39</v>
      </c>
      <c r="F19" s="4">
        <v>522.48</v>
      </c>
    </row>
    <row r="20" spans="2:6">
      <c r="B20" s="15">
        <v>16</v>
      </c>
      <c r="C20" s="2">
        <v>175</v>
      </c>
      <c r="D20" s="8" t="s">
        <v>199</v>
      </c>
      <c r="E20" s="1" t="s">
        <v>39</v>
      </c>
      <c r="F20" s="4">
        <v>503.85</v>
      </c>
    </row>
    <row r="21" spans="2:6">
      <c r="B21" s="15">
        <v>17</v>
      </c>
      <c r="C21" s="2">
        <v>176</v>
      </c>
      <c r="D21" s="8" t="s">
        <v>200</v>
      </c>
      <c r="E21" s="1" t="s">
        <v>39</v>
      </c>
      <c r="F21" s="4">
        <v>545.69000000000005</v>
      </c>
    </row>
    <row r="22" spans="2:6">
      <c r="B22" s="15">
        <v>18</v>
      </c>
      <c r="C22" s="2">
        <v>178</v>
      </c>
      <c r="D22" s="8" t="s">
        <v>201</v>
      </c>
      <c r="E22" s="1" t="s">
        <v>39</v>
      </c>
      <c r="F22" s="4">
        <v>128.03</v>
      </c>
    </row>
    <row r="23" spans="2:6">
      <c r="B23" s="15">
        <v>19</v>
      </c>
      <c r="C23" s="2">
        <v>179</v>
      </c>
      <c r="D23" s="8" t="s">
        <v>202</v>
      </c>
      <c r="E23" s="1" t="s">
        <v>39</v>
      </c>
      <c r="F23" s="4">
        <v>443.22</v>
      </c>
    </row>
    <row r="24" spans="2:6">
      <c r="B24" s="15">
        <v>20</v>
      </c>
      <c r="C24" s="2">
        <v>180</v>
      </c>
      <c r="D24" s="8" t="s">
        <v>203</v>
      </c>
      <c r="E24" s="1" t="s">
        <v>39</v>
      </c>
      <c r="F24" s="4">
        <v>997.46</v>
      </c>
    </row>
    <row r="25" spans="2:6">
      <c r="B25" s="15">
        <v>21</v>
      </c>
      <c r="C25" s="2">
        <v>181</v>
      </c>
      <c r="D25" s="38" t="s">
        <v>490</v>
      </c>
      <c r="E25" s="1" t="s">
        <v>39</v>
      </c>
      <c r="F25" s="4">
        <v>460.94</v>
      </c>
    </row>
    <row r="26" spans="2:6">
      <c r="B26" s="15">
        <v>22</v>
      </c>
      <c r="C26" s="2">
        <v>182</v>
      </c>
      <c r="D26" s="8" t="s">
        <v>204</v>
      </c>
      <c r="E26" s="1" t="s">
        <v>39</v>
      </c>
      <c r="F26" s="4">
        <v>1294.42</v>
      </c>
    </row>
    <row r="27" spans="2:6">
      <c r="B27" s="15">
        <v>23</v>
      </c>
      <c r="C27" s="2">
        <v>183</v>
      </c>
      <c r="D27" s="8" t="s">
        <v>205</v>
      </c>
      <c r="E27" s="1" t="s">
        <v>39</v>
      </c>
      <c r="F27" s="4">
        <v>764.74</v>
      </c>
    </row>
    <row r="28" spans="2:6">
      <c r="B28" s="15">
        <v>24</v>
      </c>
      <c r="C28" s="2">
        <v>184</v>
      </c>
      <c r="D28" s="8" t="s">
        <v>206</v>
      </c>
      <c r="E28" s="1" t="s">
        <v>39</v>
      </c>
      <c r="F28" s="4">
        <v>295.73</v>
      </c>
    </row>
    <row r="29" spans="2:6">
      <c r="B29" s="15">
        <v>25</v>
      </c>
      <c r="C29" s="2">
        <v>185</v>
      </c>
      <c r="D29" s="8" t="s">
        <v>207</v>
      </c>
      <c r="E29" s="1" t="s">
        <v>39</v>
      </c>
      <c r="F29" s="4">
        <v>648.13</v>
      </c>
    </row>
    <row r="30" spans="2:6">
      <c r="B30" s="15">
        <v>26</v>
      </c>
      <c r="C30" s="2">
        <v>186</v>
      </c>
      <c r="D30" s="8" t="s">
        <v>208</v>
      </c>
      <c r="E30" s="1" t="s">
        <v>39</v>
      </c>
      <c r="F30" s="4">
        <v>645.36</v>
      </c>
    </row>
    <row r="31" spans="2:6">
      <c r="B31" s="15">
        <v>27</v>
      </c>
      <c r="C31" s="2">
        <v>187</v>
      </c>
      <c r="D31" s="8" t="s">
        <v>209</v>
      </c>
      <c r="E31" s="1" t="s">
        <v>39</v>
      </c>
      <c r="F31" s="19">
        <v>911</v>
      </c>
    </row>
    <row r="32" spans="2:6">
      <c r="B32" s="15">
        <v>28</v>
      </c>
      <c r="C32" s="2">
        <v>188</v>
      </c>
      <c r="D32" s="8" t="s">
        <v>210</v>
      </c>
      <c r="E32" s="1" t="s">
        <v>39</v>
      </c>
      <c r="F32" s="19">
        <v>278.39999999999998</v>
      </c>
    </row>
    <row r="33" spans="2:6">
      <c r="B33" s="15">
        <v>29</v>
      </c>
      <c r="C33" s="2">
        <v>198</v>
      </c>
      <c r="D33" s="8" t="s">
        <v>211</v>
      </c>
      <c r="E33" s="1" t="s">
        <v>39</v>
      </c>
      <c r="F33" s="4">
        <v>598.86</v>
      </c>
    </row>
    <row r="34" spans="2:6">
      <c r="B34" s="15">
        <v>30</v>
      </c>
      <c r="C34" s="2">
        <v>190</v>
      </c>
      <c r="D34" s="8" t="s">
        <v>212</v>
      </c>
      <c r="E34" s="1" t="s">
        <v>39</v>
      </c>
      <c r="F34" s="4">
        <v>899.46</v>
      </c>
    </row>
    <row r="35" spans="2:6">
      <c r="B35" s="15">
        <v>31</v>
      </c>
      <c r="C35" s="2">
        <v>191</v>
      </c>
      <c r="D35" s="8" t="s">
        <v>213</v>
      </c>
      <c r="E35" s="1" t="s">
        <v>39</v>
      </c>
      <c r="F35" s="4">
        <v>737.08</v>
      </c>
    </row>
    <row r="36" spans="2:6">
      <c r="B36" s="15">
        <v>32</v>
      </c>
      <c r="C36" s="2">
        <v>193</v>
      </c>
      <c r="D36" s="8" t="s">
        <v>214</v>
      </c>
      <c r="E36" s="1" t="s">
        <v>39</v>
      </c>
      <c r="F36" s="4">
        <v>599.59</v>
      </c>
    </row>
    <row r="37" spans="2:6">
      <c r="B37" s="15">
        <v>33</v>
      </c>
      <c r="C37" s="2">
        <v>194</v>
      </c>
      <c r="D37" s="8" t="s">
        <v>215</v>
      </c>
      <c r="E37" s="1" t="s">
        <v>39</v>
      </c>
      <c r="F37" s="19">
        <v>570.20000000000005</v>
      </c>
    </row>
    <row r="38" spans="2:6">
      <c r="B38" s="15">
        <v>34</v>
      </c>
      <c r="C38" s="2">
        <v>195</v>
      </c>
      <c r="D38" s="8" t="s">
        <v>216</v>
      </c>
      <c r="E38" s="1" t="s">
        <v>39</v>
      </c>
      <c r="F38" s="4">
        <v>475.25</v>
      </c>
    </row>
    <row r="39" spans="2:6">
      <c r="B39" s="15">
        <v>35</v>
      </c>
      <c r="C39" s="2">
        <v>196</v>
      </c>
      <c r="D39" s="8" t="s">
        <v>217</v>
      </c>
      <c r="E39" s="1" t="s">
        <v>39</v>
      </c>
      <c r="F39" s="4">
        <v>174.25</v>
      </c>
    </row>
    <row r="40" spans="2:6">
      <c r="B40" s="15">
        <v>36</v>
      </c>
      <c r="C40" s="2">
        <v>200</v>
      </c>
      <c r="D40" s="8" t="s">
        <v>218</v>
      </c>
      <c r="E40" s="1" t="s">
        <v>39</v>
      </c>
      <c r="F40" s="4">
        <v>168.16</v>
      </c>
    </row>
    <row r="41" spans="2:6">
      <c r="B41" s="15">
        <v>37</v>
      </c>
      <c r="C41" s="2">
        <v>202</v>
      </c>
      <c r="D41" s="8" t="s">
        <v>219</v>
      </c>
      <c r="E41" s="1" t="s">
        <v>39</v>
      </c>
      <c r="F41" s="4">
        <v>324.86</v>
      </c>
    </row>
    <row r="42" spans="2:6">
      <c r="B42" s="15">
        <v>38</v>
      </c>
      <c r="C42" s="2">
        <v>203</v>
      </c>
      <c r="D42" s="8" t="s">
        <v>220</v>
      </c>
      <c r="E42" s="1" t="s">
        <v>39</v>
      </c>
      <c r="F42" s="4">
        <v>435.32</v>
      </c>
    </row>
    <row r="43" spans="2:6">
      <c r="B43" s="15">
        <v>39</v>
      </c>
      <c r="C43" s="2">
        <v>204</v>
      </c>
      <c r="D43" s="8" t="s">
        <v>221</v>
      </c>
      <c r="E43" s="1" t="s">
        <v>39</v>
      </c>
      <c r="F43" s="4">
        <v>296.25</v>
      </c>
    </row>
    <row r="44" spans="2:6">
      <c r="B44" s="15">
        <v>40</v>
      </c>
      <c r="C44" s="2">
        <v>205</v>
      </c>
      <c r="D44" s="8" t="s">
        <v>222</v>
      </c>
      <c r="E44" s="1" t="s">
        <v>39</v>
      </c>
      <c r="F44" s="4">
        <v>302.64</v>
      </c>
    </row>
    <row r="45" spans="2:6">
      <c r="B45" s="15">
        <v>41</v>
      </c>
      <c r="C45" s="2">
        <v>206</v>
      </c>
      <c r="D45" s="8" t="s">
        <v>223</v>
      </c>
      <c r="E45" s="1" t="s">
        <v>39</v>
      </c>
      <c r="F45" s="4">
        <v>288.73</v>
      </c>
    </row>
    <row r="46" spans="2:6">
      <c r="B46" s="15">
        <v>42</v>
      </c>
      <c r="C46" s="2">
        <v>207</v>
      </c>
      <c r="D46" s="8" t="s">
        <v>224</v>
      </c>
      <c r="E46" s="1" t="s">
        <v>39</v>
      </c>
      <c r="F46" s="4">
        <v>602.52</v>
      </c>
    </row>
    <row r="47" spans="2:6">
      <c r="B47" s="15">
        <v>43</v>
      </c>
      <c r="C47" s="2">
        <v>210</v>
      </c>
      <c r="D47" s="8" t="s">
        <v>225</v>
      </c>
      <c r="E47" s="1" t="s">
        <v>39</v>
      </c>
      <c r="F47" s="4">
        <v>285.20999999999998</v>
      </c>
    </row>
    <row r="48" spans="2:6">
      <c r="B48" s="15">
        <v>44</v>
      </c>
      <c r="C48" s="16">
        <v>211</v>
      </c>
      <c r="D48" s="8" t="s">
        <v>226</v>
      </c>
      <c r="E48" s="1" t="s">
        <v>39</v>
      </c>
      <c r="F48" s="4">
        <v>629.96</v>
      </c>
    </row>
    <row r="49" spans="2:6">
      <c r="B49" s="15">
        <v>45</v>
      </c>
      <c r="C49" s="16">
        <v>215</v>
      </c>
      <c r="D49" s="47" t="s">
        <v>227</v>
      </c>
      <c r="E49" s="1" t="s">
        <v>39</v>
      </c>
      <c r="F49" s="4">
        <v>531.91</v>
      </c>
    </row>
    <row r="50" spans="2:6">
      <c r="B50" s="15">
        <v>46</v>
      </c>
      <c r="C50" s="16">
        <v>217</v>
      </c>
      <c r="D50" s="47" t="s">
        <v>228</v>
      </c>
      <c r="E50" s="1" t="s">
        <v>39</v>
      </c>
      <c r="F50" s="4">
        <v>493.12</v>
      </c>
    </row>
    <row r="51" spans="2:6">
      <c r="B51" s="15">
        <v>47</v>
      </c>
      <c r="C51" s="16">
        <v>218</v>
      </c>
      <c r="D51" s="47" t="s">
        <v>229</v>
      </c>
      <c r="E51" s="1" t="s">
        <v>39</v>
      </c>
      <c r="F51" s="4">
        <v>621.04</v>
      </c>
    </row>
    <row r="52" spans="2:6">
      <c r="B52" s="15">
        <v>48</v>
      </c>
      <c r="C52" s="16">
        <v>219</v>
      </c>
      <c r="D52" s="47" t="s">
        <v>230</v>
      </c>
      <c r="E52" s="1" t="s">
        <v>39</v>
      </c>
      <c r="F52" s="4">
        <v>300.45999999999998</v>
      </c>
    </row>
    <row r="53" spans="2:6">
      <c r="B53" s="15">
        <v>49</v>
      </c>
      <c r="C53" s="16">
        <v>220</v>
      </c>
      <c r="D53" s="47" t="s">
        <v>231</v>
      </c>
      <c r="E53" s="1" t="s">
        <v>39</v>
      </c>
      <c r="F53" s="4">
        <v>363.07</v>
      </c>
    </row>
    <row r="54" spans="2:6">
      <c r="B54" s="15">
        <v>50</v>
      </c>
      <c r="C54" s="16">
        <v>222</v>
      </c>
      <c r="D54" s="47" t="s">
        <v>232</v>
      </c>
      <c r="E54" s="1" t="s">
        <v>39</v>
      </c>
      <c r="F54" s="4">
        <v>444.26</v>
      </c>
    </row>
    <row r="55" spans="2:6">
      <c r="B55" s="15">
        <v>51</v>
      </c>
      <c r="C55" s="16">
        <v>223</v>
      </c>
      <c r="D55" s="47" t="s">
        <v>233</v>
      </c>
      <c r="E55" s="1" t="s">
        <v>39</v>
      </c>
      <c r="F55" s="4">
        <v>258.19</v>
      </c>
    </row>
    <row r="56" spans="2:6">
      <c r="B56" s="15">
        <v>52</v>
      </c>
      <c r="C56" s="16">
        <v>224</v>
      </c>
      <c r="D56" s="47" t="s">
        <v>234</v>
      </c>
      <c r="E56" s="1" t="s">
        <v>39</v>
      </c>
      <c r="F56" s="4">
        <v>244.71</v>
      </c>
    </row>
    <row r="57" spans="2:6">
      <c r="B57" s="15">
        <v>53</v>
      </c>
      <c r="C57" s="16">
        <v>225</v>
      </c>
      <c r="D57" s="47" t="s">
        <v>235</v>
      </c>
      <c r="E57" s="1" t="s">
        <v>39</v>
      </c>
      <c r="F57" s="4">
        <v>383.11</v>
      </c>
    </row>
    <row r="58" spans="2:6">
      <c r="B58" s="15">
        <v>54</v>
      </c>
      <c r="C58" s="16">
        <v>226</v>
      </c>
      <c r="D58" s="47" t="s">
        <v>236</v>
      </c>
      <c r="E58" s="1" t="s">
        <v>39</v>
      </c>
      <c r="F58" s="19">
        <v>74.099999999999994</v>
      </c>
    </row>
    <row r="59" spans="2:6">
      <c r="B59" s="15">
        <v>55</v>
      </c>
      <c r="C59" s="16">
        <v>227</v>
      </c>
      <c r="D59" s="47" t="s">
        <v>237</v>
      </c>
      <c r="E59" s="1" t="s">
        <v>39</v>
      </c>
      <c r="F59" s="18">
        <v>402.87</v>
      </c>
    </row>
    <row r="60" spans="2:6">
      <c r="B60" s="15">
        <v>56</v>
      </c>
      <c r="C60" s="16">
        <v>228</v>
      </c>
      <c r="D60" s="47" t="s">
        <v>238</v>
      </c>
      <c r="E60" s="1" t="s">
        <v>39</v>
      </c>
      <c r="F60" s="20">
        <v>320.60000000000002</v>
      </c>
    </row>
    <row r="61" spans="2:6">
      <c r="B61" s="15">
        <v>57</v>
      </c>
      <c r="C61" s="16">
        <v>229</v>
      </c>
      <c r="D61" s="47" t="s">
        <v>239</v>
      </c>
      <c r="E61" s="1" t="s">
        <v>39</v>
      </c>
      <c r="F61" s="18">
        <v>246.47</v>
      </c>
    </row>
    <row r="62" spans="2:6">
      <c r="B62" s="15">
        <v>58</v>
      </c>
      <c r="C62" s="16">
        <v>230</v>
      </c>
      <c r="D62" s="47" t="s">
        <v>240</v>
      </c>
      <c r="E62" s="1" t="s">
        <v>39</v>
      </c>
      <c r="F62" s="18">
        <v>365.91</v>
      </c>
    </row>
    <row r="63" spans="2:6">
      <c r="B63" s="15">
        <v>59</v>
      </c>
      <c r="C63" s="16">
        <v>231</v>
      </c>
      <c r="D63" s="47" t="s">
        <v>241</v>
      </c>
      <c r="E63" s="1" t="s">
        <v>39</v>
      </c>
      <c r="F63" s="20">
        <v>389.2</v>
      </c>
    </row>
    <row r="64" spans="2:6">
      <c r="B64" s="15">
        <v>60</v>
      </c>
      <c r="C64" s="16">
        <v>233</v>
      </c>
      <c r="D64" s="47" t="s">
        <v>242</v>
      </c>
      <c r="E64" s="1" t="s">
        <v>39</v>
      </c>
      <c r="F64" s="20">
        <v>194.6</v>
      </c>
    </row>
    <row r="65" spans="2:6">
      <c r="B65" s="15">
        <v>61</v>
      </c>
      <c r="C65" s="16">
        <v>234</v>
      </c>
      <c r="D65" s="47" t="s">
        <v>243</v>
      </c>
      <c r="E65" s="1" t="s">
        <v>39</v>
      </c>
      <c r="F65" s="18">
        <v>300.26</v>
      </c>
    </row>
    <row r="66" spans="2:6">
      <c r="B66" s="15">
        <v>62</v>
      </c>
      <c r="C66" s="16">
        <v>235</v>
      </c>
      <c r="D66" s="47" t="s">
        <v>244</v>
      </c>
      <c r="E66" s="1" t="s">
        <v>39</v>
      </c>
      <c r="F66" s="18">
        <v>502.62</v>
      </c>
    </row>
    <row r="67" spans="2:6">
      <c r="B67" s="15">
        <v>63</v>
      </c>
      <c r="C67" s="16">
        <v>236</v>
      </c>
      <c r="D67" s="47" t="s">
        <v>467</v>
      </c>
      <c r="E67" s="1" t="s">
        <v>39</v>
      </c>
      <c r="F67" s="18">
        <v>201.84</v>
      </c>
    </row>
    <row r="68" spans="2:6">
      <c r="B68" s="15">
        <v>64</v>
      </c>
      <c r="C68" s="16">
        <v>237</v>
      </c>
      <c r="D68" s="47" t="s">
        <v>245</v>
      </c>
      <c r="E68" s="1" t="s">
        <v>39</v>
      </c>
      <c r="F68" s="18">
        <v>1142.76</v>
      </c>
    </row>
    <row r="69" spans="2:6">
      <c r="B69" s="15">
        <v>65</v>
      </c>
      <c r="C69" s="16">
        <v>238</v>
      </c>
      <c r="D69" s="47" t="s">
        <v>246</v>
      </c>
      <c r="E69" s="1" t="s">
        <v>39</v>
      </c>
      <c r="F69" s="18">
        <v>377.21</v>
      </c>
    </row>
    <row r="70" spans="2:6">
      <c r="B70" s="15">
        <v>66</v>
      </c>
      <c r="C70" s="16">
        <v>239</v>
      </c>
      <c r="D70" s="47" t="s">
        <v>247</v>
      </c>
      <c r="E70" s="1" t="s">
        <v>39</v>
      </c>
      <c r="F70" s="18">
        <v>347.09</v>
      </c>
    </row>
    <row r="71" spans="2:6">
      <c r="B71" s="15">
        <v>67</v>
      </c>
      <c r="C71" s="16">
        <v>358</v>
      </c>
      <c r="D71" s="47" t="s">
        <v>248</v>
      </c>
      <c r="E71" s="1" t="s">
        <v>39</v>
      </c>
      <c r="F71" s="18">
        <v>1214.51</v>
      </c>
    </row>
    <row r="72" spans="2:6">
      <c r="B72" s="15">
        <v>68</v>
      </c>
      <c r="C72" s="16">
        <v>456</v>
      </c>
      <c r="D72" s="47" t="s">
        <v>249</v>
      </c>
      <c r="E72" s="1" t="s">
        <v>39</v>
      </c>
      <c r="F72" s="20">
        <v>657.3</v>
      </c>
    </row>
    <row r="73" spans="2:6">
      <c r="B73" s="15">
        <v>69</v>
      </c>
      <c r="C73" s="16">
        <v>457</v>
      </c>
      <c r="D73" s="47" t="s">
        <v>250</v>
      </c>
      <c r="E73" s="1" t="s">
        <v>39</v>
      </c>
      <c r="F73" s="18">
        <v>221.12</v>
      </c>
    </row>
    <row r="74" spans="2:6">
      <c r="B74" s="15">
        <v>70</v>
      </c>
      <c r="C74" s="16">
        <v>458</v>
      </c>
      <c r="D74" s="47" t="s">
        <v>251</v>
      </c>
      <c r="E74" s="1" t="s">
        <v>39</v>
      </c>
      <c r="F74" s="18">
        <v>515.33000000000004</v>
      </c>
    </row>
    <row r="75" spans="2:6">
      <c r="B75" s="15">
        <v>71</v>
      </c>
      <c r="C75" s="16">
        <v>459</v>
      </c>
      <c r="D75" s="18" t="s">
        <v>252</v>
      </c>
      <c r="E75" s="1" t="s">
        <v>39</v>
      </c>
      <c r="F75" s="18">
        <v>489.27</v>
      </c>
    </row>
    <row r="76" spans="2:6">
      <c r="B76" s="15">
        <v>72</v>
      </c>
      <c r="C76" s="16">
        <v>460</v>
      </c>
      <c r="D76" s="18" t="s">
        <v>253</v>
      </c>
      <c r="E76" s="1" t="s">
        <v>39</v>
      </c>
      <c r="F76" s="18">
        <v>204.94</v>
      </c>
    </row>
    <row r="77" spans="2:6">
      <c r="B77" s="15">
        <v>73</v>
      </c>
      <c r="C77" s="16">
        <v>461</v>
      </c>
      <c r="D77" s="18" t="s">
        <v>254</v>
      </c>
      <c r="E77" s="1" t="s">
        <v>39</v>
      </c>
      <c r="F77" s="18">
        <v>311.88</v>
      </c>
    </row>
    <row r="78" spans="2:6">
      <c r="B78" s="15">
        <v>74</v>
      </c>
      <c r="C78" s="16">
        <v>462</v>
      </c>
      <c r="D78" s="18" t="s">
        <v>255</v>
      </c>
      <c r="E78" s="1" t="s">
        <v>39</v>
      </c>
      <c r="F78" s="18">
        <v>525.79</v>
      </c>
    </row>
    <row r="79" spans="2:6">
      <c r="B79" s="15">
        <v>75</v>
      </c>
      <c r="C79" s="16">
        <v>463</v>
      </c>
      <c r="D79" s="18" t="s">
        <v>256</v>
      </c>
      <c r="E79" s="1" t="s">
        <v>39</v>
      </c>
      <c r="F79" s="18">
        <v>371.73</v>
      </c>
    </row>
    <row r="80" spans="2:6">
      <c r="B80" s="15">
        <v>76</v>
      </c>
      <c r="C80" s="16">
        <v>464</v>
      </c>
      <c r="D80" s="18" t="s">
        <v>257</v>
      </c>
      <c r="E80" s="1" t="s">
        <v>39</v>
      </c>
      <c r="F80" s="18">
        <v>373.37</v>
      </c>
    </row>
    <row r="81" spans="2:9">
      <c r="B81" s="15">
        <v>77</v>
      </c>
      <c r="C81" s="16">
        <v>465</v>
      </c>
      <c r="D81" s="18" t="s">
        <v>258</v>
      </c>
      <c r="E81" s="1" t="s">
        <v>39</v>
      </c>
      <c r="F81" s="18">
        <v>323.69</v>
      </c>
    </row>
    <row r="82" spans="2:9">
      <c r="B82" s="15">
        <v>78</v>
      </c>
      <c r="C82" s="16">
        <v>466</v>
      </c>
      <c r="D82" s="18" t="s">
        <v>468</v>
      </c>
      <c r="E82" s="1" t="s">
        <v>39</v>
      </c>
      <c r="F82" s="18">
        <v>161.61000000000001</v>
      </c>
    </row>
    <row r="83" spans="2:9">
      <c r="B83" s="15">
        <v>79</v>
      </c>
      <c r="C83" s="16">
        <v>467</v>
      </c>
      <c r="D83" s="18" t="s">
        <v>259</v>
      </c>
      <c r="E83" s="1" t="s">
        <v>39</v>
      </c>
      <c r="F83" s="18">
        <v>416.44</v>
      </c>
    </row>
    <row r="84" spans="2:9">
      <c r="B84" s="15">
        <v>80</v>
      </c>
      <c r="C84" s="16">
        <v>468</v>
      </c>
      <c r="D84" s="18" t="s">
        <v>260</v>
      </c>
      <c r="E84" s="1" t="s">
        <v>39</v>
      </c>
      <c r="F84" s="18">
        <v>745.46</v>
      </c>
    </row>
    <row r="85" spans="2:9">
      <c r="B85" s="15">
        <v>81</v>
      </c>
      <c r="C85" s="16">
        <v>469</v>
      </c>
      <c r="D85" s="18" t="s">
        <v>469</v>
      </c>
      <c r="E85" s="1" t="s">
        <v>39</v>
      </c>
      <c r="F85" s="18">
        <v>287.38</v>
      </c>
    </row>
    <row r="86" spans="2:9">
      <c r="B86" s="15">
        <v>82</v>
      </c>
      <c r="C86" s="16">
        <v>470</v>
      </c>
      <c r="D86" s="18" t="s">
        <v>261</v>
      </c>
      <c r="E86" s="1" t="s">
        <v>39</v>
      </c>
      <c r="F86" s="18">
        <v>238.19</v>
      </c>
    </row>
    <row r="87" spans="2:9">
      <c r="B87" s="15">
        <v>83</v>
      </c>
      <c r="C87" s="16">
        <v>471</v>
      </c>
      <c r="D87" s="18" t="s">
        <v>262</v>
      </c>
      <c r="E87" s="1" t="s">
        <v>39</v>
      </c>
      <c r="F87" s="18">
        <v>714.38</v>
      </c>
    </row>
    <row r="88" spans="2:9">
      <c r="B88" s="15">
        <v>84</v>
      </c>
      <c r="C88" s="16">
        <v>472</v>
      </c>
      <c r="D88" s="18" t="s">
        <v>263</v>
      </c>
      <c r="E88" s="1" t="s">
        <v>39</v>
      </c>
      <c r="F88" s="18">
        <v>499.68</v>
      </c>
    </row>
    <row r="91" spans="2:9">
      <c r="B91" s="33" t="s">
        <v>40</v>
      </c>
      <c r="C91" s="5"/>
      <c r="D91" s="5"/>
      <c r="E91" s="5"/>
      <c r="F91" s="5"/>
    </row>
    <row r="92" spans="2:9">
      <c r="B92" s="34" t="s">
        <v>0</v>
      </c>
      <c r="C92" s="6" t="s">
        <v>1</v>
      </c>
      <c r="D92" s="6" t="s">
        <v>2</v>
      </c>
      <c r="E92" s="6" t="s">
        <v>3</v>
      </c>
      <c r="F92" s="6" t="s">
        <v>4</v>
      </c>
    </row>
    <row r="93" spans="2:9">
      <c r="B93" s="35" t="s">
        <v>13</v>
      </c>
      <c r="C93" s="91" t="s">
        <v>107</v>
      </c>
      <c r="D93" s="92"/>
      <c r="E93" s="93"/>
      <c r="F93" s="3">
        <v>6014.66</v>
      </c>
    </row>
    <row r="94" spans="2:9">
      <c r="B94" s="37">
        <v>1</v>
      </c>
      <c r="C94" s="2">
        <v>160</v>
      </c>
      <c r="D94" s="8" t="s">
        <v>264</v>
      </c>
      <c r="E94" s="1" t="s">
        <v>41</v>
      </c>
      <c r="F94" s="4">
        <v>1141.8599999999999</v>
      </c>
    </row>
    <row r="95" spans="2:9">
      <c r="B95" s="15">
        <v>2</v>
      </c>
      <c r="C95" s="2">
        <v>170</v>
      </c>
      <c r="D95" s="8" t="s">
        <v>265</v>
      </c>
      <c r="E95" s="1" t="s">
        <v>41</v>
      </c>
      <c r="F95" s="4">
        <v>1110.67</v>
      </c>
      <c r="I95">
        <f>SUM(F94:F98)</f>
        <v>6014.67</v>
      </c>
    </row>
    <row r="96" spans="2:9">
      <c r="B96" s="15">
        <v>3</v>
      </c>
      <c r="C96" s="2">
        <v>192</v>
      </c>
      <c r="D96" s="8" t="s">
        <v>266</v>
      </c>
      <c r="E96" s="1" t="s">
        <v>41</v>
      </c>
      <c r="F96" s="19">
        <v>2894.9</v>
      </c>
    </row>
    <row r="97" spans="2:6">
      <c r="B97" s="15">
        <v>4</v>
      </c>
      <c r="C97" s="2">
        <v>201</v>
      </c>
      <c r="D97" s="8" t="s">
        <v>267</v>
      </c>
      <c r="E97" s="1" t="s">
        <v>41</v>
      </c>
      <c r="F97" s="4">
        <v>311.63</v>
      </c>
    </row>
    <row r="98" spans="2:6">
      <c r="B98" s="15">
        <v>5</v>
      </c>
      <c r="C98" s="2">
        <v>455</v>
      </c>
      <c r="D98" s="8" t="s">
        <v>268</v>
      </c>
      <c r="E98" s="1" t="s">
        <v>41</v>
      </c>
      <c r="F98" s="4">
        <v>555.61</v>
      </c>
    </row>
    <row r="101" spans="2:6">
      <c r="B101" s="33" t="s">
        <v>51</v>
      </c>
      <c r="C101" s="5"/>
      <c r="D101" s="5"/>
      <c r="E101" s="5"/>
      <c r="F101" s="5"/>
    </row>
    <row r="102" spans="2:6">
      <c r="B102" s="34" t="s">
        <v>0</v>
      </c>
      <c r="C102" s="6" t="s">
        <v>1</v>
      </c>
      <c r="D102" s="6" t="s">
        <v>2</v>
      </c>
      <c r="E102" s="6" t="s">
        <v>3</v>
      </c>
      <c r="F102" s="6" t="s">
        <v>4</v>
      </c>
    </row>
    <row r="103" spans="2:6">
      <c r="B103" s="35" t="s">
        <v>13</v>
      </c>
      <c r="C103" s="91" t="s">
        <v>107</v>
      </c>
      <c r="D103" s="92"/>
      <c r="E103" s="93"/>
      <c r="F103" s="3">
        <v>4263.46</v>
      </c>
    </row>
    <row r="104" spans="2:6">
      <c r="B104" s="37">
        <v>1</v>
      </c>
      <c r="C104" s="2">
        <v>169</v>
      </c>
      <c r="D104" s="8" t="s">
        <v>269</v>
      </c>
      <c r="E104" s="1" t="s">
        <v>104</v>
      </c>
      <c r="F104" s="3">
        <v>4263.46</v>
      </c>
    </row>
  </sheetData>
  <mergeCells count="3">
    <mergeCell ref="C4:E4"/>
    <mergeCell ref="C93:E93"/>
    <mergeCell ref="C103:E103"/>
  </mergeCells>
  <printOptions horizontalCentered="1"/>
  <pageMargins left="0.70866141732283472" right="0.70866141732283472" top="0.74803149606299213" bottom="0.74803149606299213" header="0.31496062992125984" footer="0.31496062992125984"/>
  <pageSetup paperSize="256" scale="9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I76"/>
  <sheetViews>
    <sheetView view="pageBreakPreview" topLeftCell="A40" zoomScale="85" zoomScaleSheetLayoutView="85" workbookViewId="0">
      <selection activeCell="I16" sqref="I16"/>
    </sheetView>
  </sheetViews>
  <sheetFormatPr defaultRowHeight="15"/>
  <cols>
    <col min="2" max="2" width="6.7109375" style="32" customWidth="1"/>
    <col min="3" max="3" width="9.7109375" customWidth="1"/>
    <col min="4" max="4" width="33.7109375" customWidth="1"/>
    <col min="5" max="5" width="27.7109375" customWidth="1"/>
    <col min="6" max="6" width="17.7109375" customWidth="1"/>
    <col min="8" max="8" width="9.5703125" bestFit="1" customWidth="1"/>
  </cols>
  <sheetData>
    <row r="2" spans="2:9">
      <c r="B2" s="33" t="s">
        <v>7</v>
      </c>
      <c r="C2" s="5"/>
      <c r="D2" s="5"/>
      <c r="E2" s="5"/>
      <c r="F2" s="5"/>
    </row>
    <row r="3" spans="2:9">
      <c r="B3" s="34" t="s">
        <v>0</v>
      </c>
      <c r="C3" s="6" t="s">
        <v>1</v>
      </c>
      <c r="D3" s="6" t="s">
        <v>2</v>
      </c>
      <c r="E3" s="6" t="s">
        <v>3</v>
      </c>
      <c r="F3" s="6" t="s">
        <v>4</v>
      </c>
    </row>
    <row r="4" spans="2:9">
      <c r="B4" s="35" t="s">
        <v>270</v>
      </c>
      <c r="C4" s="91" t="s">
        <v>271</v>
      </c>
      <c r="D4" s="92"/>
      <c r="E4" s="93"/>
      <c r="F4" s="3">
        <v>36290.870000000003</v>
      </c>
    </row>
    <row r="5" spans="2:9">
      <c r="B5" s="37">
        <v>1</v>
      </c>
      <c r="C5" s="2">
        <v>36</v>
      </c>
      <c r="D5" s="8" t="s">
        <v>276</v>
      </c>
      <c r="E5" s="1" t="s">
        <v>39</v>
      </c>
      <c r="F5" s="4">
        <v>833.69</v>
      </c>
    </row>
    <row r="6" spans="2:9">
      <c r="B6" s="15">
        <v>2</v>
      </c>
      <c r="C6" s="2">
        <v>240</v>
      </c>
      <c r="D6" s="8" t="s">
        <v>277</v>
      </c>
      <c r="E6" s="1" t="s">
        <v>39</v>
      </c>
      <c r="F6" s="19">
        <v>1062.0999999999999</v>
      </c>
    </row>
    <row r="7" spans="2:9">
      <c r="B7" s="15">
        <v>3</v>
      </c>
      <c r="C7" s="2">
        <v>246</v>
      </c>
      <c r="D7" s="8" t="s">
        <v>312</v>
      </c>
      <c r="E7" s="1" t="s">
        <v>39</v>
      </c>
      <c r="F7" s="4">
        <v>537.99</v>
      </c>
    </row>
    <row r="8" spans="2:9">
      <c r="B8" s="15">
        <v>4</v>
      </c>
      <c r="C8" s="2">
        <v>247</v>
      </c>
      <c r="D8" s="8" t="s">
        <v>278</v>
      </c>
      <c r="E8" s="1" t="s">
        <v>39</v>
      </c>
      <c r="F8" s="4">
        <v>891.74</v>
      </c>
      <c r="H8" s="30"/>
    </row>
    <row r="9" spans="2:9">
      <c r="B9" s="15">
        <v>5</v>
      </c>
      <c r="C9" s="2">
        <v>249</v>
      </c>
      <c r="D9" s="8" t="s">
        <v>470</v>
      </c>
      <c r="E9" s="1" t="s">
        <v>39</v>
      </c>
      <c r="F9" s="4">
        <v>1592.64</v>
      </c>
    </row>
    <row r="10" spans="2:9">
      <c r="B10" s="15">
        <v>6</v>
      </c>
      <c r="C10" s="2">
        <v>250</v>
      </c>
      <c r="D10" s="8" t="s">
        <v>279</v>
      </c>
      <c r="E10" s="1" t="s">
        <v>39</v>
      </c>
      <c r="F10" s="4">
        <v>1203.3399999999999</v>
      </c>
    </row>
    <row r="11" spans="2:9">
      <c r="B11" s="15">
        <v>7</v>
      </c>
      <c r="C11" s="2">
        <v>252</v>
      </c>
      <c r="D11" s="8" t="s">
        <v>280</v>
      </c>
      <c r="E11" s="1" t="s">
        <v>39</v>
      </c>
      <c r="F11" s="4">
        <v>1037.6099999999999</v>
      </c>
    </row>
    <row r="12" spans="2:9">
      <c r="B12" s="15">
        <v>8</v>
      </c>
      <c r="C12" s="2">
        <v>253</v>
      </c>
      <c r="D12" s="8" t="s">
        <v>281</v>
      </c>
      <c r="E12" s="1" t="s">
        <v>39</v>
      </c>
      <c r="F12" s="4">
        <v>685.27</v>
      </c>
    </row>
    <row r="13" spans="2:9">
      <c r="B13" s="15">
        <v>9</v>
      </c>
      <c r="C13" s="2">
        <v>254</v>
      </c>
      <c r="D13" s="8" t="s">
        <v>471</v>
      </c>
      <c r="E13" s="1" t="s">
        <v>39</v>
      </c>
      <c r="F13" s="4">
        <v>1497.58</v>
      </c>
    </row>
    <row r="14" spans="2:9">
      <c r="B14" s="15">
        <v>10</v>
      </c>
      <c r="C14" s="2">
        <v>257</v>
      </c>
      <c r="D14" s="8" t="s">
        <v>282</v>
      </c>
      <c r="E14" s="1" t="s">
        <v>39</v>
      </c>
      <c r="F14" s="4">
        <v>503.29</v>
      </c>
    </row>
    <row r="15" spans="2:9">
      <c r="B15" s="15">
        <v>11</v>
      </c>
      <c r="C15" s="2">
        <v>258</v>
      </c>
      <c r="D15" s="8" t="s">
        <v>283</v>
      </c>
      <c r="E15" s="1" t="s">
        <v>39</v>
      </c>
      <c r="F15" s="4">
        <v>825.26</v>
      </c>
      <c r="I15">
        <f>SUM(F5:F58)</f>
        <v>36290.880000000005</v>
      </c>
    </row>
    <row r="16" spans="2:9">
      <c r="B16" s="15">
        <v>12</v>
      </c>
      <c r="C16" s="2">
        <v>259</v>
      </c>
      <c r="D16" s="8" t="s">
        <v>284</v>
      </c>
      <c r="E16" s="1" t="s">
        <v>39</v>
      </c>
      <c r="F16" s="4">
        <v>508.36</v>
      </c>
    </row>
    <row r="17" spans="2:6">
      <c r="B17" s="15">
        <v>13</v>
      </c>
      <c r="C17" s="2">
        <v>260</v>
      </c>
      <c r="D17" s="8" t="s">
        <v>285</v>
      </c>
      <c r="E17" s="1" t="s">
        <v>39</v>
      </c>
      <c r="F17" s="4">
        <v>454.25</v>
      </c>
    </row>
    <row r="18" spans="2:6">
      <c r="B18" s="15">
        <v>14</v>
      </c>
      <c r="C18" s="2">
        <v>261</v>
      </c>
      <c r="D18" s="8" t="s">
        <v>472</v>
      </c>
      <c r="E18" s="1" t="s">
        <v>39</v>
      </c>
      <c r="F18" s="4">
        <v>1166.02</v>
      </c>
    </row>
    <row r="19" spans="2:6">
      <c r="B19" s="15">
        <v>15</v>
      </c>
      <c r="C19" s="2">
        <v>262</v>
      </c>
      <c r="D19" s="8" t="s">
        <v>286</v>
      </c>
      <c r="E19" s="1" t="s">
        <v>39</v>
      </c>
      <c r="F19" s="4">
        <v>345.03</v>
      </c>
    </row>
    <row r="20" spans="2:6">
      <c r="B20" s="15">
        <v>16</v>
      </c>
      <c r="C20" s="2">
        <v>264</v>
      </c>
      <c r="D20" s="8" t="s">
        <v>287</v>
      </c>
      <c r="E20" s="1" t="s">
        <v>39</v>
      </c>
      <c r="F20" s="4">
        <v>940.71</v>
      </c>
    </row>
    <row r="21" spans="2:6">
      <c r="B21" s="15">
        <v>17</v>
      </c>
      <c r="C21" s="2">
        <v>265</v>
      </c>
      <c r="D21" s="8" t="s">
        <v>288</v>
      </c>
      <c r="E21" s="1" t="s">
        <v>39</v>
      </c>
      <c r="F21" s="4">
        <v>881.91</v>
      </c>
    </row>
    <row r="22" spans="2:6">
      <c r="B22" s="15">
        <v>18</v>
      </c>
      <c r="C22" s="2">
        <v>270</v>
      </c>
      <c r="D22" s="8" t="s">
        <v>289</v>
      </c>
      <c r="E22" s="1" t="s">
        <v>39</v>
      </c>
      <c r="F22" s="4">
        <v>1261.29</v>
      </c>
    </row>
    <row r="23" spans="2:6">
      <c r="B23" s="15">
        <v>19</v>
      </c>
      <c r="C23" s="2">
        <v>272</v>
      </c>
      <c r="D23" s="8" t="s">
        <v>290</v>
      </c>
      <c r="E23" s="1" t="s">
        <v>39</v>
      </c>
      <c r="F23" s="4">
        <v>1726.23</v>
      </c>
    </row>
    <row r="24" spans="2:6">
      <c r="B24" s="15">
        <v>20</v>
      </c>
      <c r="C24" s="2">
        <v>273</v>
      </c>
      <c r="D24" s="8" t="s">
        <v>291</v>
      </c>
      <c r="E24" s="1" t="s">
        <v>39</v>
      </c>
      <c r="F24" s="19">
        <v>715.7</v>
      </c>
    </row>
    <row r="25" spans="2:6">
      <c r="B25" s="15">
        <v>21</v>
      </c>
      <c r="C25" s="2">
        <v>275</v>
      </c>
      <c r="D25" s="8" t="s">
        <v>292</v>
      </c>
      <c r="E25" s="1" t="s">
        <v>39</v>
      </c>
      <c r="F25" s="4">
        <v>1115.6400000000001</v>
      </c>
    </row>
    <row r="26" spans="2:6">
      <c r="B26" s="15">
        <v>22</v>
      </c>
      <c r="C26" s="2">
        <v>277</v>
      </c>
      <c r="D26" s="8" t="s">
        <v>293</v>
      </c>
      <c r="E26" s="1" t="s">
        <v>39</v>
      </c>
      <c r="F26" s="4">
        <v>424.04</v>
      </c>
    </row>
    <row r="27" spans="2:6">
      <c r="B27" s="15">
        <v>23</v>
      </c>
      <c r="C27" s="2">
        <v>279</v>
      </c>
      <c r="D27" s="8" t="s">
        <v>473</v>
      </c>
      <c r="E27" s="1" t="s">
        <v>39</v>
      </c>
      <c r="F27" s="4">
        <v>466.26</v>
      </c>
    </row>
    <row r="28" spans="2:6">
      <c r="B28" s="15">
        <v>24</v>
      </c>
      <c r="C28" s="2">
        <v>280</v>
      </c>
      <c r="D28" s="8" t="s">
        <v>294</v>
      </c>
      <c r="E28" s="1" t="s">
        <v>39</v>
      </c>
      <c r="F28" s="19">
        <v>1062.5999999999999</v>
      </c>
    </row>
    <row r="29" spans="2:6">
      <c r="B29" s="15">
        <v>25</v>
      </c>
      <c r="C29" s="2">
        <v>283</v>
      </c>
      <c r="D29" s="8" t="s">
        <v>474</v>
      </c>
      <c r="E29" s="1" t="s">
        <v>39</v>
      </c>
      <c r="F29" s="4">
        <v>636.70000000000005</v>
      </c>
    </row>
    <row r="30" spans="2:6">
      <c r="B30" s="15">
        <f>B29+1</f>
        <v>26</v>
      </c>
      <c r="C30" s="2">
        <v>284</v>
      </c>
      <c r="D30" s="8" t="s">
        <v>475</v>
      </c>
      <c r="E30" s="1" t="s">
        <v>39</v>
      </c>
      <c r="F30" s="4">
        <v>320.45</v>
      </c>
    </row>
    <row r="31" spans="2:6">
      <c r="B31" s="15">
        <f t="shared" ref="B31:B58" si="0">B30+1</f>
        <v>27</v>
      </c>
      <c r="C31" s="2">
        <v>286</v>
      </c>
      <c r="D31" s="8" t="s">
        <v>295</v>
      </c>
      <c r="E31" s="1" t="s">
        <v>39</v>
      </c>
      <c r="F31" s="4">
        <v>557.47</v>
      </c>
    </row>
    <row r="32" spans="2:6">
      <c r="B32" s="15">
        <f t="shared" si="0"/>
        <v>28</v>
      </c>
      <c r="C32" s="2">
        <v>287</v>
      </c>
      <c r="D32" s="8" t="s">
        <v>296</v>
      </c>
      <c r="E32" s="1" t="s">
        <v>39</v>
      </c>
      <c r="F32" s="4">
        <v>220.13</v>
      </c>
    </row>
    <row r="33" spans="2:6">
      <c r="B33" s="15">
        <f t="shared" si="0"/>
        <v>29</v>
      </c>
      <c r="C33" s="2">
        <v>288</v>
      </c>
      <c r="D33" s="8" t="s">
        <v>297</v>
      </c>
      <c r="E33" s="1" t="s">
        <v>39</v>
      </c>
      <c r="F33" s="4">
        <v>409.55</v>
      </c>
    </row>
    <row r="34" spans="2:6">
      <c r="B34" s="15">
        <f t="shared" si="0"/>
        <v>30</v>
      </c>
      <c r="C34" s="2">
        <v>290</v>
      </c>
      <c r="D34" s="8" t="s">
        <v>298</v>
      </c>
      <c r="E34" s="1" t="s">
        <v>39</v>
      </c>
      <c r="F34" s="4">
        <v>370.76</v>
      </c>
    </row>
    <row r="35" spans="2:6">
      <c r="B35" s="15">
        <f t="shared" si="0"/>
        <v>31</v>
      </c>
      <c r="C35" s="2">
        <v>291</v>
      </c>
      <c r="D35" s="8" t="s">
        <v>299</v>
      </c>
      <c r="E35" s="1" t="s">
        <v>39</v>
      </c>
      <c r="F35" s="4">
        <v>331.39</v>
      </c>
    </row>
    <row r="36" spans="2:6">
      <c r="B36" s="15">
        <f t="shared" si="0"/>
        <v>32</v>
      </c>
      <c r="C36" s="2">
        <v>292</v>
      </c>
      <c r="D36" s="8" t="s">
        <v>300</v>
      </c>
      <c r="E36" s="1" t="s">
        <v>39</v>
      </c>
      <c r="F36" s="4">
        <v>182.22</v>
      </c>
    </row>
    <row r="37" spans="2:6">
      <c r="B37" s="15">
        <f t="shared" si="0"/>
        <v>33</v>
      </c>
      <c r="C37" s="2">
        <v>293</v>
      </c>
      <c r="D37" s="8" t="s">
        <v>301</v>
      </c>
      <c r="E37" s="1" t="s">
        <v>39</v>
      </c>
      <c r="F37" s="4">
        <v>126.53</v>
      </c>
    </row>
    <row r="38" spans="2:6">
      <c r="B38" s="15">
        <f t="shared" si="0"/>
        <v>34</v>
      </c>
      <c r="C38" s="2">
        <v>294</v>
      </c>
      <c r="D38" s="8" t="s">
        <v>476</v>
      </c>
      <c r="E38" s="1" t="s">
        <v>39</v>
      </c>
      <c r="F38" s="4">
        <v>374.68</v>
      </c>
    </row>
    <row r="39" spans="2:6">
      <c r="B39" s="15">
        <f t="shared" si="0"/>
        <v>35</v>
      </c>
      <c r="C39" s="2">
        <v>295</v>
      </c>
      <c r="D39" s="8" t="s">
        <v>302</v>
      </c>
      <c r="E39" s="1" t="s">
        <v>39</v>
      </c>
      <c r="F39" s="4">
        <v>876.21</v>
      </c>
    </row>
    <row r="40" spans="2:6">
      <c r="B40" s="15">
        <f t="shared" si="0"/>
        <v>36</v>
      </c>
      <c r="C40" s="2">
        <v>297</v>
      </c>
      <c r="D40" s="8" t="s">
        <v>477</v>
      </c>
      <c r="E40" s="1" t="s">
        <v>39</v>
      </c>
      <c r="F40" s="4">
        <v>377.97</v>
      </c>
    </row>
    <row r="41" spans="2:6">
      <c r="B41" s="15">
        <f t="shared" si="0"/>
        <v>37</v>
      </c>
      <c r="C41" s="2">
        <v>298</v>
      </c>
      <c r="D41" s="8" t="s">
        <v>478</v>
      </c>
      <c r="E41" s="1" t="s">
        <v>39</v>
      </c>
      <c r="F41" s="4">
        <v>706.37</v>
      </c>
    </row>
    <row r="42" spans="2:6">
      <c r="B42" s="15">
        <f t="shared" si="0"/>
        <v>38</v>
      </c>
      <c r="C42" s="2">
        <v>354</v>
      </c>
      <c r="D42" s="8" t="s">
        <v>303</v>
      </c>
      <c r="E42" s="1" t="s">
        <v>39</v>
      </c>
      <c r="F42" s="4">
        <v>866.83</v>
      </c>
    </row>
    <row r="43" spans="2:6">
      <c r="B43" s="15">
        <f t="shared" si="0"/>
        <v>39</v>
      </c>
      <c r="C43" s="2">
        <v>399</v>
      </c>
      <c r="D43" s="8" t="s">
        <v>304</v>
      </c>
      <c r="E43" s="1" t="s">
        <v>39</v>
      </c>
      <c r="F43" s="4">
        <v>1011.46</v>
      </c>
    </row>
    <row r="44" spans="2:6">
      <c r="B44" s="15">
        <f t="shared" si="0"/>
        <v>40</v>
      </c>
      <c r="C44" s="2">
        <v>411</v>
      </c>
      <c r="D44" s="8" t="s">
        <v>310</v>
      </c>
      <c r="E44" s="1" t="s">
        <v>39</v>
      </c>
      <c r="F44" s="4">
        <v>447.21</v>
      </c>
    </row>
    <row r="45" spans="2:6">
      <c r="B45" s="15">
        <f t="shared" si="0"/>
        <v>41</v>
      </c>
      <c r="C45" s="2">
        <v>415</v>
      </c>
      <c r="D45" s="8" t="s">
        <v>311</v>
      </c>
      <c r="E45" s="1" t="s">
        <v>39</v>
      </c>
      <c r="F45" s="4">
        <v>189.41</v>
      </c>
    </row>
    <row r="46" spans="2:6">
      <c r="B46" s="15">
        <f t="shared" si="0"/>
        <v>42</v>
      </c>
      <c r="C46" s="2">
        <v>474</v>
      </c>
      <c r="D46" s="8" t="s">
        <v>305</v>
      </c>
      <c r="E46" s="1" t="s">
        <v>39</v>
      </c>
      <c r="F46" s="4">
        <v>459.47</v>
      </c>
    </row>
    <row r="47" spans="2:6">
      <c r="B47" s="15">
        <f t="shared" si="0"/>
        <v>43</v>
      </c>
      <c r="C47" s="2">
        <v>475</v>
      </c>
      <c r="D47" s="8" t="s">
        <v>306</v>
      </c>
      <c r="E47" s="1" t="s">
        <v>39</v>
      </c>
      <c r="F47" s="4">
        <v>699.22</v>
      </c>
    </row>
    <row r="48" spans="2:6">
      <c r="B48" s="15">
        <f t="shared" si="0"/>
        <v>44</v>
      </c>
      <c r="C48" s="2">
        <v>476</v>
      </c>
      <c r="D48" s="8" t="s">
        <v>479</v>
      </c>
      <c r="E48" s="1" t="s">
        <v>39</v>
      </c>
      <c r="F48" s="4">
        <v>579.30999999999995</v>
      </c>
    </row>
    <row r="49" spans="2:6">
      <c r="B49" s="15">
        <f t="shared" si="0"/>
        <v>45</v>
      </c>
      <c r="C49" s="2">
        <v>477</v>
      </c>
      <c r="D49" s="8" t="s">
        <v>308</v>
      </c>
      <c r="E49" s="1" t="s">
        <v>39</v>
      </c>
      <c r="F49" s="4">
        <v>485.66</v>
      </c>
    </row>
    <row r="50" spans="2:6">
      <c r="B50" s="15">
        <f t="shared" si="0"/>
        <v>46</v>
      </c>
      <c r="C50" s="2">
        <v>478</v>
      </c>
      <c r="D50" s="8" t="s">
        <v>309</v>
      </c>
      <c r="E50" s="1" t="s">
        <v>39</v>
      </c>
      <c r="F50" s="4">
        <v>216.48</v>
      </c>
    </row>
    <row r="51" spans="2:6">
      <c r="B51" s="15">
        <f t="shared" si="0"/>
        <v>47</v>
      </c>
      <c r="C51" s="2">
        <v>479</v>
      </c>
      <c r="D51" s="8" t="s">
        <v>307</v>
      </c>
      <c r="E51" s="1" t="s">
        <v>39</v>
      </c>
      <c r="F51" s="4">
        <v>413.54</v>
      </c>
    </row>
    <row r="52" spans="2:6">
      <c r="B52" s="15">
        <f t="shared" si="0"/>
        <v>48</v>
      </c>
      <c r="C52" s="2">
        <v>480</v>
      </c>
      <c r="D52" s="8" t="s">
        <v>313</v>
      </c>
      <c r="E52" s="1" t="s">
        <v>39</v>
      </c>
      <c r="F52" s="4">
        <v>172.65</v>
      </c>
    </row>
    <row r="53" spans="2:6">
      <c r="B53" s="15">
        <f t="shared" si="0"/>
        <v>49</v>
      </c>
      <c r="C53" s="2">
        <v>481</v>
      </c>
      <c r="D53" s="8" t="s">
        <v>314</v>
      </c>
      <c r="E53" s="1" t="s">
        <v>39</v>
      </c>
      <c r="F53" s="4">
        <v>500.05</v>
      </c>
    </row>
    <row r="54" spans="2:6">
      <c r="B54" s="15">
        <f t="shared" si="0"/>
        <v>50</v>
      </c>
      <c r="C54" s="2">
        <v>482</v>
      </c>
      <c r="D54" s="8" t="s">
        <v>315</v>
      </c>
      <c r="E54" s="1" t="s">
        <v>39</v>
      </c>
      <c r="F54" s="4">
        <v>560.34</v>
      </c>
    </row>
    <row r="55" spans="2:6">
      <c r="B55" s="15">
        <f t="shared" si="0"/>
        <v>51</v>
      </c>
      <c r="C55" s="1">
        <v>483</v>
      </c>
      <c r="D55" s="68" t="s">
        <v>316</v>
      </c>
      <c r="E55" s="1" t="s">
        <v>39</v>
      </c>
      <c r="F55" s="3">
        <v>1008.16</v>
      </c>
    </row>
    <row r="56" spans="2:6">
      <c r="B56" s="15">
        <f t="shared" si="0"/>
        <v>52</v>
      </c>
      <c r="C56" s="1">
        <v>484</v>
      </c>
      <c r="D56" s="68" t="s">
        <v>317</v>
      </c>
      <c r="E56" s="1" t="s">
        <v>39</v>
      </c>
      <c r="F56" s="3">
        <v>714.24</v>
      </c>
    </row>
    <row r="57" spans="2:6">
      <c r="B57" s="15">
        <f t="shared" si="0"/>
        <v>53</v>
      </c>
      <c r="C57" s="1">
        <v>485</v>
      </c>
      <c r="D57" s="68" t="s">
        <v>318</v>
      </c>
      <c r="E57" s="1" t="s">
        <v>39</v>
      </c>
      <c r="F57" s="3">
        <v>303.89</v>
      </c>
    </row>
    <row r="58" spans="2:6">
      <c r="B58" s="15">
        <f t="shared" si="0"/>
        <v>54</v>
      </c>
      <c r="C58" s="16">
        <v>486</v>
      </c>
      <c r="D58" s="18" t="s">
        <v>319</v>
      </c>
      <c r="E58" s="1" t="s">
        <v>39</v>
      </c>
      <c r="F58" s="18">
        <v>433.98</v>
      </c>
    </row>
    <row r="60" spans="2:6">
      <c r="B60" s="33" t="s">
        <v>40</v>
      </c>
      <c r="C60" s="5"/>
      <c r="D60" s="5"/>
      <c r="E60" s="5"/>
      <c r="F60" s="5"/>
    </row>
    <row r="61" spans="2:6">
      <c r="B61" s="34" t="s">
        <v>0</v>
      </c>
      <c r="C61" s="6" t="s">
        <v>1</v>
      </c>
      <c r="D61" s="6" t="s">
        <v>2</v>
      </c>
      <c r="E61" s="6" t="s">
        <v>3</v>
      </c>
      <c r="F61" s="6" t="s">
        <v>4</v>
      </c>
    </row>
    <row r="62" spans="2:6">
      <c r="B62" s="35" t="s">
        <v>270</v>
      </c>
      <c r="C62" s="91" t="s">
        <v>271</v>
      </c>
      <c r="D62" s="92"/>
      <c r="E62" s="93"/>
      <c r="F62" s="23">
        <v>14510.87</v>
      </c>
    </row>
    <row r="63" spans="2:6">
      <c r="B63" s="37">
        <v>1</v>
      </c>
      <c r="C63" s="2">
        <v>79</v>
      </c>
      <c r="D63" s="8" t="s">
        <v>480</v>
      </c>
      <c r="E63" s="1" t="s">
        <v>41</v>
      </c>
      <c r="F63" s="24">
        <v>1687.51</v>
      </c>
    </row>
    <row r="64" spans="2:6">
      <c r="B64" s="15">
        <v>2</v>
      </c>
      <c r="C64" s="2">
        <v>241</v>
      </c>
      <c r="D64" s="8" t="s">
        <v>320</v>
      </c>
      <c r="E64" s="1" t="s">
        <v>41</v>
      </c>
      <c r="F64" s="24">
        <v>289.39</v>
      </c>
    </row>
    <row r="65" spans="2:8">
      <c r="B65" s="15">
        <v>3</v>
      </c>
      <c r="C65" s="2">
        <v>242</v>
      </c>
      <c r="D65" s="8" t="s">
        <v>321</v>
      </c>
      <c r="E65" s="1" t="s">
        <v>41</v>
      </c>
      <c r="F65" s="24">
        <v>2698.15</v>
      </c>
    </row>
    <row r="66" spans="2:8">
      <c r="B66" s="15">
        <v>4</v>
      </c>
      <c r="C66" s="2">
        <v>244</v>
      </c>
      <c r="D66" s="8" t="s">
        <v>322</v>
      </c>
      <c r="E66" s="1" t="s">
        <v>41</v>
      </c>
      <c r="F66" s="24">
        <v>1052.73</v>
      </c>
      <c r="H66">
        <f>SUM(F63:F71)</f>
        <v>14510.87</v>
      </c>
    </row>
    <row r="67" spans="2:8">
      <c r="B67" s="15">
        <v>5</v>
      </c>
      <c r="C67" s="2">
        <v>248</v>
      </c>
      <c r="D67" s="8" t="s">
        <v>323</v>
      </c>
      <c r="E67" s="1" t="s">
        <v>41</v>
      </c>
      <c r="F67" s="24">
        <v>2392.9899999999998</v>
      </c>
    </row>
    <row r="68" spans="2:8">
      <c r="B68" s="15">
        <v>6</v>
      </c>
      <c r="C68" s="16">
        <v>251</v>
      </c>
      <c r="D68" s="18" t="s">
        <v>481</v>
      </c>
      <c r="E68" s="1" t="s">
        <v>41</v>
      </c>
      <c r="F68" s="22">
        <v>1176.6300000000001</v>
      </c>
    </row>
    <row r="69" spans="2:8">
      <c r="B69" s="15">
        <v>7</v>
      </c>
      <c r="C69" s="16">
        <v>473</v>
      </c>
      <c r="D69" s="18" t="s">
        <v>324</v>
      </c>
      <c r="E69" s="1" t="s">
        <v>41</v>
      </c>
      <c r="F69" s="22">
        <v>724.34</v>
      </c>
    </row>
    <row r="70" spans="2:8">
      <c r="B70" s="49">
        <v>8</v>
      </c>
      <c r="C70" s="21">
        <v>374</v>
      </c>
      <c r="D70" s="22" t="s">
        <v>325</v>
      </c>
      <c r="E70" s="1" t="s">
        <v>41</v>
      </c>
      <c r="F70" s="22">
        <v>4030.32</v>
      </c>
    </row>
    <row r="71" spans="2:8">
      <c r="B71" s="49">
        <v>9</v>
      </c>
      <c r="C71" s="21">
        <v>278</v>
      </c>
      <c r="D71" s="22" t="s">
        <v>482</v>
      </c>
      <c r="E71" s="1" t="s">
        <v>41</v>
      </c>
      <c r="F71" s="22">
        <v>458.81</v>
      </c>
    </row>
    <row r="72" spans="2:8">
      <c r="B72" s="33"/>
      <c r="C72" s="5"/>
      <c r="D72" s="5"/>
      <c r="E72" s="5"/>
      <c r="F72" s="5"/>
    </row>
    <row r="73" spans="2:8">
      <c r="B73" s="33" t="s">
        <v>51</v>
      </c>
      <c r="C73" s="5"/>
      <c r="D73" s="5"/>
      <c r="E73" s="5"/>
      <c r="F73" s="5"/>
    </row>
    <row r="74" spans="2:8">
      <c r="B74" s="34" t="s">
        <v>0</v>
      </c>
      <c r="C74" s="6" t="s">
        <v>1</v>
      </c>
      <c r="D74" s="6" t="s">
        <v>2</v>
      </c>
      <c r="E74" s="6" t="s">
        <v>3</v>
      </c>
      <c r="F74" s="6" t="s">
        <v>4</v>
      </c>
    </row>
    <row r="75" spans="2:8">
      <c r="B75" s="35" t="s">
        <v>270</v>
      </c>
      <c r="C75" s="91" t="s">
        <v>271</v>
      </c>
      <c r="D75" s="92"/>
      <c r="E75" s="93"/>
      <c r="F75" s="3">
        <v>2242.9699999999998</v>
      </c>
    </row>
    <row r="76" spans="2:8">
      <c r="B76" s="37">
        <v>1</v>
      </c>
      <c r="C76" s="2">
        <v>245</v>
      </c>
      <c r="D76" s="8" t="s">
        <v>461</v>
      </c>
      <c r="E76" s="1" t="s">
        <v>104</v>
      </c>
      <c r="F76" s="3">
        <v>2242.9699999999998</v>
      </c>
    </row>
  </sheetData>
  <mergeCells count="3">
    <mergeCell ref="C4:E4"/>
    <mergeCell ref="C62:E62"/>
    <mergeCell ref="C75:E75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H58"/>
  <sheetViews>
    <sheetView view="pageBreakPreview" zoomScale="60" workbookViewId="0">
      <selection activeCell="E36" sqref="E36"/>
    </sheetView>
  </sheetViews>
  <sheetFormatPr defaultRowHeight="15"/>
  <cols>
    <col min="2" max="2" width="6.7109375" customWidth="1"/>
    <col min="3" max="3" width="9.7109375" customWidth="1"/>
    <col min="4" max="4" width="33.7109375" customWidth="1"/>
    <col min="5" max="5" width="27.7109375" customWidth="1"/>
    <col min="6" max="6" width="17.7109375" customWidth="1"/>
  </cols>
  <sheetData>
    <row r="2" spans="2:8">
      <c r="B2" s="5" t="s">
        <v>7</v>
      </c>
      <c r="C2" s="5"/>
      <c r="D2" s="5"/>
      <c r="E2" s="5"/>
      <c r="F2" s="5"/>
    </row>
    <row r="3" spans="2:8">
      <c r="B3" s="34" t="s">
        <v>0</v>
      </c>
      <c r="C3" s="34" t="s">
        <v>1</v>
      </c>
      <c r="D3" s="34" t="s">
        <v>2</v>
      </c>
      <c r="E3" s="34" t="s">
        <v>3</v>
      </c>
      <c r="F3" s="34" t="s">
        <v>4</v>
      </c>
    </row>
    <row r="4" spans="2:8">
      <c r="B4" s="35" t="s">
        <v>272</v>
      </c>
      <c r="C4" s="88" t="s">
        <v>273</v>
      </c>
      <c r="D4" s="89"/>
      <c r="E4" s="90"/>
      <c r="F4" s="36">
        <v>20131.78</v>
      </c>
    </row>
    <row r="5" spans="2:8">
      <c r="B5" s="37">
        <v>1</v>
      </c>
      <c r="C5" s="37">
        <v>302</v>
      </c>
      <c r="D5" s="38" t="s">
        <v>326</v>
      </c>
      <c r="E5" s="15" t="s">
        <v>39</v>
      </c>
      <c r="F5" s="39">
        <v>553.66999999999996</v>
      </c>
    </row>
    <row r="6" spans="2:8">
      <c r="B6" s="15">
        <v>2</v>
      </c>
      <c r="C6" s="37">
        <v>303</v>
      </c>
      <c r="D6" s="38" t="s">
        <v>327</v>
      </c>
      <c r="E6" s="15" t="s">
        <v>39</v>
      </c>
      <c r="F6" s="39">
        <v>1971.88</v>
      </c>
    </row>
    <row r="7" spans="2:8">
      <c r="B7" s="15">
        <v>3</v>
      </c>
      <c r="C7" s="37">
        <v>304</v>
      </c>
      <c r="D7" s="38" t="s">
        <v>328</v>
      </c>
      <c r="E7" s="15" t="s">
        <v>39</v>
      </c>
      <c r="F7" s="39">
        <v>435.06</v>
      </c>
    </row>
    <row r="8" spans="2:8">
      <c r="B8" s="15">
        <v>4</v>
      </c>
      <c r="C8" s="37">
        <v>305</v>
      </c>
      <c r="D8" s="38" t="s">
        <v>329</v>
      </c>
      <c r="E8" s="15" t="s">
        <v>39</v>
      </c>
      <c r="F8" s="39">
        <v>1009.59</v>
      </c>
    </row>
    <row r="9" spans="2:8">
      <c r="B9" s="15">
        <v>5</v>
      </c>
      <c r="C9" s="37">
        <v>306</v>
      </c>
      <c r="D9" s="38" t="s">
        <v>330</v>
      </c>
      <c r="E9" s="15" t="s">
        <v>39</v>
      </c>
      <c r="F9" s="42">
        <v>1404.4</v>
      </c>
    </row>
    <row r="10" spans="2:8">
      <c r="B10" s="15">
        <v>6</v>
      </c>
      <c r="C10" s="37">
        <v>308</v>
      </c>
      <c r="D10" s="38" t="s">
        <v>331</v>
      </c>
      <c r="E10" s="15" t="s">
        <v>39</v>
      </c>
      <c r="F10" s="39">
        <v>703.45</v>
      </c>
    </row>
    <row r="11" spans="2:8">
      <c r="B11" s="15">
        <v>7</v>
      </c>
      <c r="C11" s="37">
        <v>309</v>
      </c>
      <c r="D11" s="38" t="s">
        <v>332</v>
      </c>
      <c r="E11" s="15" t="s">
        <v>39</v>
      </c>
      <c r="F11" s="39">
        <v>909.87</v>
      </c>
      <c r="H11">
        <f>SUM(F5:F28)</f>
        <v>20131.78</v>
      </c>
    </row>
    <row r="12" spans="2:8">
      <c r="B12" s="15">
        <v>8</v>
      </c>
      <c r="C12" s="37">
        <v>310</v>
      </c>
      <c r="D12" s="38" t="s">
        <v>333</v>
      </c>
      <c r="E12" s="15" t="s">
        <v>39</v>
      </c>
      <c r="F12" s="42">
        <v>1097.0999999999999</v>
      </c>
    </row>
    <row r="13" spans="2:8">
      <c r="B13" s="15">
        <v>9</v>
      </c>
      <c r="C13" s="37">
        <v>311</v>
      </c>
      <c r="D13" s="38" t="s">
        <v>334</v>
      </c>
      <c r="E13" s="15" t="s">
        <v>39</v>
      </c>
      <c r="F13" s="39">
        <v>455.13</v>
      </c>
    </row>
    <row r="14" spans="2:8">
      <c r="B14" s="15">
        <v>10</v>
      </c>
      <c r="C14" s="37">
        <v>312</v>
      </c>
      <c r="D14" s="38" t="s">
        <v>335</v>
      </c>
      <c r="E14" s="15" t="s">
        <v>39</v>
      </c>
      <c r="F14" s="39">
        <v>510.46</v>
      </c>
    </row>
    <row r="15" spans="2:8">
      <c r="B15" s="15">
        <v>11</v>
      </c>
      <c r="C15" s="37">
        <v>313</v>
      </c>
      <c r="D15" s="38" t="s">
        <v>336</v>
      </c>
      <c r="E15" s="15" t="s">
        <v>39</v>
      </c>
      <c r="F15" s="39">
        <v>665.27</v>
      </c>
    </row>
    <row r="16" spans="2:8">
      <c r="B16" s="15">
        <v>12</v>
      </c>
      <c r="C16" s="37">
        <v>314</v>
      </c>
      <c r="D16" s="38" t="s">
        <v>337</v>
      </c>
      <c r="E16" s="15" t="s">
        <v>39</v>
      </c>
      <c r="F16" s="39">
        <v>426.09</v>
      </c>
    </row>
    <row r="17" spans="2:6">
      <c r="B17" s="15">
        <v>13</v>
      </c>
      <c r="C17" s="37">
        <v>315</v>
      </c>
      <c r="D17" s="38" t="s">
        <v>338</v>
      </c>
      <c r="E17" s="15" t="s">
        <v>39</v>
      </c>
      <c r="F17" s="42">
        <v>380.7</v>
      </c>
    </row>
    <row r="18" spans="2:6">
      <c r="B18" s="15">
        <v>14</v>
      </c>
      <c r="C18" s="37">
        <v>317</v>
      </c>
      <c r="D18" s="38" t="s">
        <v>339</v>
      </c>
      <c r="E18" s="15" t="s">
        <v>39</v>
      </c>
      <c r="F18" s="39">
        <v>522.24</v>
      </c>
    </row>
    <row r="19" spans="2:6">
      <c r="B19" s="15">
        <v>15</v>
      </c>
      <c r="C19" s="37">
        <v>318</v>
      </c>
      <c r="D19" s="38" t="s">
        <v>340</v>
      </c>
      <c r="E19" s="15" t="s">
        <v>39</v>
      </c>
      <c r="F19" s="39">
        <v>628.86</v>
      </c>
    </row>
    <row r="20" spans="2:6">
      <c r="B20" s="15">
        <v>16</v>
      </c>
      <c r="C20" s="37">
        <v>414</v>
      </c>
      <c r="D20" s="38" t="s">
        <v>483</v>
      </c>
      <c r="E20" s="15" t="s">
        <v>39</v>
      </c>
      <c r="F20" s="39">
        <v>228.33</v>
      </c>
    </row>
    <row r="21" spans="2:6">
      <c r="B21" s="15">
        <v>17</v>
      </c>
      <c r="C21" s="37">
        <v>419</v>
      </c>
      <c r="D21" s="38" t="s">
        <v>341</v>
      </c>
      <c r="E21" s="15" t="s">
        <v>39</v>
      </c>
      <c r="F21" s="39">
        <v>670.66</v>
      </c>
    </row>
    <row r="22" spans="2:6">
      <c r="B22" s="15">
        <v>18</v>
      </c>
      <c r="C22" s="37">
        <v>488</v>
      </c>
      <c r="D22" s="38" t="s">
        <v>342</v>
      </c>
      <c r="E22" s="15" t="s">
        <v>39</v>
      </c>
      <c r="F22" s="39">
        <v>897.22</v>
      </c>
    </row>
    <row r="23" spans="2:6">
      <c r="B23" s="15">
        <v>19</v>
      </c>
      <c r="C23" s="37">
        <v>489</v>
      </c>
      <c r="D23" s="38" t="s">
        <v>343</v>
      </c>
      <c r="E23" s="15" t="s">
        <v>39</v>
      </c>
      <c r="F23" s="39">
        <v>1250.07</v>
      </c>
    </row>
    <row r="24" spans="2:6">
      <c r="B24" s="15">
        <v>20</v>
      </c>
      <c r="C24" s="37">
        <v>490</v>
      </c>
      <c r="D24" s="38" t="s">
        <v>344</v>
      </c>
      <c r="E24" s="15" t="s">
        <v>39</v>
      </c>
      <c r="F24" s="39">
        <v>470.64</v>
      </c>
    </row>
    <row r="25" spans="2:6">
      <c r="B25" s="15">
        <v>21</v>
      </c>
      <c r="C25" s="37">
        <v>491</v>
      </c>
      <c r="D25" s="38" t="s">
        <v>345</v>
      </c>
      <c r="E25" s="15" t="s">
        <v>39</v>
      </c>
      <c r="F25" s="39">
        <v>1266.56</v>
      </c>
    </row>
    <row r="26" spans="2:6">
      <c r="B26" s="15">
        <v>22</v>
      </c>
      <c r="C26" s="37">
        <v>492</v>
      </c>
      <c r="D26" s="38" t="s">
        <v>346</v>
      </c>
      <c r="E26" s="15" t="s">
        <v>39</v>
      </c>
      <c r="F26" s="39">
        <v>1869.28</v>
      </c>
    </row>
    <row r="27" spans="2:6">
      <c r="B27" s="15">
        <v>23</v>
      </c>
      <c r="C27" s="37">
        <v>494</v>
      </c>
      <c r="D27" s="38" t="s">
        <v>484</v>
      </c>
      <c r="E27" s="15" t="s">
        <v>39</v>
      </c>
      <c r="F27" s="39">
        <v>1067.31</v>
      </c>
    </row>
    <row r="28" spans="2:6">
      <c r="B28" s="15">
        <v>24</v>
      </c>
      <c r="C28" s="15">
        <v>495</v>
      </c>
      <c r="D28" s="40" t="s">
        <v>347</v>
      </c>
      <c r="E28" s="15" t="s">
        <v>39</v>
      </c>
      <c r="F28" s="36">
        <v>737.94</v>
      </c>
    </row>
    <row r="29" spans="2:6">
      <c r="B29" s="25"/>
      <c r="C29" s="25"/>
      <c r="D29" s="50"/>
      <c r="E29" s="25"/>
      <c r="F29" s="51"/>
    </row>
    <row r="30" spans="2:6">
      <c r="B30" s="25"/>
      <c r="C30" s="25"/>
      <c r="D30" s="50"/>
      <c r="E30" s="25"/>
      <c r="F30" s="51"/>
    </row>
    <row r="31" spans="2:6">
      <c r="B31" s="33" t="s">
        <v>40</v>
      </c>
      <c r="C31" s="33"/>
      <c r="D31" s="33"/>
      <c r="E31" s="33"/>
      <c r="F31" s="33"/>
    </row>
    <row r="32" spans="2:6">
      <c r="B32" s="34" t="s">
        <v>0</v>
      </c>
      <c r="C32" s="34" t="s">
        <v>1</v>
      </c>
      <c r="D32" s="34" t="s">
        <v>2</v>
      </c>
      <c r="E32" s="34" t="s">
        <v>3</v>
      </c>
      <c r="F32" s="34" t="s">
        <v>4</v>
      </c>
    </row>
    <row r="33" spans="2:8">
      <c r="B33" s="35" t="s">
        <v>272</v>
      </c>
      <c r="C33" s="88" t="s">
        <v>273</v>
      </c>
      <c r="D33" s="89"/>
      <c r="E33" s="90"/>
      <c r="F33" s="36">
        <v>1026.69</v>
      </c>
    </row>
    <row r="34" spans="2:8">
      <c r="B34" s="15">
        <v>1</v>
      </c>
      <c r="C34" s="15">
        <v>300</v>
      </c>
      <c r="D34" s="40" t="s">
        <v>485</v>
      </c>
      <c r="E34" s="15" t="s">
        <v>41</v>
      </c>
      <c r="F34" s="36">
        <v>1026.69</v>
      </c>
    </row>
    <row r="35" spans="2:8">
      <c r="B35" s="25"/>
      <c r="C35" s="25"/>
      <c r="D35" s="50"/>
      <c r="E35" s="25"/>
      <c r="F35" s="51"/>
    </row>
    <row r="36" spans="2:8">
      <c r="B36" s="25"/>
      <c r="C36" s="25"/>
      <c r="D36" s="50"/>
      <c r="E36" s="25"/>
      <c r="F36" s="51"/>
    </row>
    <row r="37" spans="2:8">
      <c r="B37" s="33" t="s">
        <v>51</v>
      </c>
      <c r="C37" s="33"/>
      <c r="D37" s="33"/>
      <c r="E37" s="33"/>
      <c r="F37" s="33"/>
    </row>
    <row r="38" spans="2:8">
      <c r="B38" s="34" t="s">
        <v>0</v>
      </c>
      <c r="C38" s="34" t="s">
        <v>1</v>
      </c>
      <c r="D38" s="34" t="s">
        <v>2</v>
      </c>
      <c r="E38" s="34" t="s">
        <v>3</v>
      </c>
      <c r="F38" s="34" t="s">
        <v>4</v>
      </c>
    </row>
    <row r="39" spans="2:8">
      <c r="B39" s="35" t="s">
        <v>272</v>
      </c>
      <c r="C39" s="88" t="s">
        <v>273</v>
      </c>
      <c r="D39" s="89"/>
      <c r="E39" s="90"/>
      <c r="F39" s="36">
        <v>7196.17</v>
      </c>
    </row>
    <row r="40" spans="2:8">
      <c r="B40" s="15">
        <v>1</v>
      </c>
      <c r="C40" s="15">
        <v>301</v>
      </c>
      <c r="D40" s="40" t="s">
        <v>348</v>
      </c>
      <c r="E40" s="15" t="s">
        <v>104</v>
      </c>
      <c r="F40" s="52">
        <v>1692.37</v>
      </c>
      <c r="H40">
        <f>SUM(F40:F42)</f>
        <v>7196.17</v>
      </c>
    </row>
    <row r="41" spans="2:8">
      <c r="B41" s="49">
        <v>2</v>
      </c>
      <c r="C41" s="53">
        <v>487</v>
      </c>
      <c r="D41" s="54" t="s">
        <v>349</v>
      </c>
      <c r="E41" s="15" t="s">
        <v>104</v>
      </c>
      <c r="F41" s="54">
        <v>2813.63</v>
      </c>
    </row>
    <row r="42" spans="2:8">
      <c r="B42" s="49">
        <v>3</v>
      </c>
      <c r="C42" s="53">
        <v>493</v>
      </c>
      <c r="D42" s="54" t="s">
        <v>350</v>
      </c>
      <c r="E42" s="15" t="s">
        <v>104</v>
      </c>
      <c r="F42" s="54">
        <v>2690.17</v>
      </c>
    </row>
    <row r="43" spans="2:8">
      <c r="B43" s="5"/>
      <c r="C43" s="5"/>
      <c r="D43" s="5"/>
      <c r="E43" s="5"/>
      <c r="F43" s="5"/>
    </row>
    <row r="48" spans="2:8">
      <c r="B48" s="25"/>
      <c r="C48" s="12"/>
      <c r="D48" s="13"/>
      <c r="E48" s="12"/>
      <c r="F48" s="14"/>
    </row>
    <row r="49" spans="2:6">
      <c r="B49" s="25"/>
      <c r="C49" s="12"/>
      <c r="D49" s="13"/>
      <c r="E49" s="12"/>
      <c r="F49" s="14"/>
    </row>
    <row r="50" spans="2:6">
      <c r="B50" s="25"/>
      <c r="C50" s="12"/>
      <c r="D50" s="13"/>
      <c r="E50" s="12"/>
      <c r="F50" s="14"/>
    </row>
    <row r="51" spans="2:6">
      <c r="B51" s="25"/>
      <c r="C51" s="12"/>
      <c r="D51" s="13"/>
      <c r="E51" s="12"/>
      <c r="F51" s="14"/>
    </row>
    <row r="52" spans="2:6">
      <c r="B52" s="25"/>
      <c r="C52" s="12"/>
      <c r="D52" s="13"/>
      <c r="E52" s="12"/>
      <c r="F52" s="14"/>
    </row>
    <row r="53" spans="2:6">
      <c r="B53" s="25"/>
      <c r="C53" s="12"/>
      <c r="D53" s="13"/>
      <c r="E53" s="12"/>
      <c r="F53" s="14"/>
    </row>
    <row r="54" spans="2:6">
      <c r="B54" s="25"/>
      <c r="C54" s="12"/>
      <c r="D54" s="13"/>
      <c r="E54" s="12"/>
      <c r="F54" s="14"/>
    </row>
    <row r="55" spans="2:6">
      <c r="B55" s="25"/>
      <c r="C55" s="12"/>
      <c r="D55" s="13"/>
      <c r="E55" s="12"/>
      <c r="F55" s="14"/>
    </row>
    <row r="56" spans="2:6">
      <c r="B56" s="25"/>
      <c r="C56" s="12"/>
      <c r="D56" s="13"/>
      <c r="E56" s="12"/>
      <c r="F56" s="14"/>
    </row>
    <row r="57" spans="2:6">
      <c r="B57" s="25"/>
      <c r="C57" s="12"/>
      <c r="D57" s="13"/>
      <c r="E57" s="12"/>
      <c r="F57" s="14"/>
    </row>
    <row r="58" spans="2:6">
      <c r="B58" s="25"/>
      <c r="C58" s="12"/>
      <c r="D58" s="13"/>
      <c r="E58" s="12"/>
      <c r="F58" s="14"/>
    </row>
  </sheetData>
  <mergeCells count="3">
    <mergeCell ref="C4:E4"/>
    <mergeCell ref="C33:E33"/>
    <mergeCell ref="C39:E39"/>
  </mergeCells>
  <printOptions horizontalCentered="1"/>
  <pageMargins left="0.70866141732283472" right="0.70866141732283472" top="0.74803149606299213" bottom="0.74803149606299213" header="0.31496062992125984" footer="0.31496062992125984"/>
  <pageSetup paperSize="256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H134"/>
  <sheetViews>
    <sheetView view="pageBreakPreview" topLeftCell="A115" zoomScaleSheetLayoutView="100" workbookViewId="0">
      <selection activeCell="E129" sqref="E129"/>
    </sheetView>
  </sheetViews>
  <sheetFormatPr defaultRowHeight="15"/>
  <cols>
    <col min="2" max="2" width="6.7109375" customWidth="1"/>
    <col min="3" max="3" width="9.7109375" customWidth="1"/>
    <col min="4" max="4" width="33.7109375" customWidth="1"/>
    <col min="5" max="5" width="27.7109375" customWidth="1"/>
    <col min="6" max="6" width="17.7109375" customWidth="1"/>
  </cols>
  <sheetData>
    <row r="2" spans="2:8">
      <c r="B2" s="5" t="s">
        <v>7</v>
      </c>
      <c r="C2" s="5"/>
      <c r="D2" s="5"/>
      <c r="E2" s="5"/>
      <c r="F2" s="5"/>
    </row>
    <row r="3" spans="2:8">
      <c r="B3" s="34" t="s">
        <v>0</v>
      </c>
      <c r="C3" s="34" t="s">
        <v>1</v>
      </c>
      <c r="D3" s="34" t="s">
        <v>2</v>
      </c>
      <c r="E3" s="34" t="s">
        <v>3</v>
      </c>
      <c r="F3" s="34" t="s">
        <v>4</v>
      </c>
    </row>
    <row r="4" spans="2:8">
      <c r="B4" s="35" t="s">
        <v>274</v>
      </c>
      <c r="C4" s="88" t="s">
        <v>275</v>
      </c>
      <c r="D4" s="89"/>
      <c r="E4" s="90"/>
      <c r="F4" s="87">
        <v>72809.7</v>
      </c>
    </row>
    <row r="5" spans="2:8">
      <c r="B5" s="37">
        <v>1</v>
      </c>
      <c r="C5" s="37">
        <v>243</v>
      </c>
      <c r="D5" s="38" t="s">
        <v>352</v>
      </c>
      <c r="E5" s="15" t="s">
        <v>39</v>
      </c>
      <c r="F5" s="55">
        <v>967.42</v>
      </c>
    </row>
    <row r="6" spans="2:8">
      <c r="B6" s="15">
        <v>2</v>
      </c>
      <c r="C6" s="37">
        <v>266</v>
      </c>
      <c r="D6" s="38" t="s">
        <v>353</v>
      </c>
      <c r="E6" s="15" t="s">
        <v>39</v>
      </c>
      <c r="F6" s="55">
        <v>1001.98</v>
      </c>
    </row>
    <row r="7" spans="2:8">
      <c r="B7" s="15">
        <v>3</v>
      </c>
      <c r="C7" s="37">
        <v>289</v>
      </c>
      <c r="D7" s="38" t="s">
        <v>354</v>
      </c>
      <c r="E7" s="15" t="s">
        <v>39</v>
      </c>
      <c r="F7" s="42">
        <v>647.4</v>
      </c>
    </row>
    <row r="8" spans="2:8">
      <c r="B8" s="15">
        <v>4</v>
      </c>
      <c r="C8" s="37">
        <v>321</v>
      </c>
      <c r="D8" s="38" t="s">
        <v>486</v>
      </c>
      <c r="E8" s="15" t="s">
        <v>39</v>
      </c>
      <c r="F8" s="56">
        <v>1662.55</v>
      </c>
      <c r="G8" s="27"/>
    </row>
    <row r="9" spans="2:8">
      <c r="B9" s="15">
        <v>5</v>
      </c>
      <c r="C9" s="37">
        <v>322</v>
      </c>
      <c r="D9" s="38" t="s">
        <v>355</v>
      </c>
      <c r="E9" s="15" t="s">
        <v>39</v>
      </c>
      <c r="F9" s="55">
        <v>991.67</v>
      </c>
    </row>
    <row r="10" spans="2:8">
      <c r="B10" s="15">
        <v>6</v>
      </c>
      <c r="C10" s="37">
        <v>323</v>
      </c>
      <c r="D10" s="38" t="s">
        <v>356</v>
      </c>
      <c r="E10" s="15" t="s">
        <v>39</v>
      </c>
      <c r="F10" s="55">
        <v>1313.78</v>
      </c>
    </row>
    <row r="11" spans="2:8">
      <c r="B11" s="15">
        <v>7</v>
      </c>
      <c r="C11" s="37">
        <v>324</v>
      </c>
      <c r="D11" s="38" t="s">
        <v>357</v>
      </c>
      <c r="E11" s="15" t="s">
        <v>39</v>
      </c>
      <c r="F11" s="55">
        <v>1016.68</v>
      </c>
    </row>
    <row r="12" spans="2:8">
      <c r="B12" s="15">
        <v>8</v>
      </c>
      <c r="C12" s="37">
        <v>325</v>
      </c>
      <c r="D12" s="38" t="s">
        <v>358</v>
      </c>
      <c r="E12" s="15" t="s">
        <v>39</v>
      </c>
      <c r="F12" s="55">
        <v>456.67</v>
      </c>
    </row>
    <row r="13" spans="2:8">
      <c r="B13" s="15">
        <v>9</v>
      </c>
      <c r="C13" s="37">
        <v>326</v>
      </c>
      <c r="D13" s="38" t="s">
        <v>359</v>
      </c>
      <c r="E13" s="15" t="s">
        <v>39</v>
      </c>
      <c r="F13" s="55">
        <v>350.54</v>
      </c>
      <c r="H13">
        <f>SUM(F5:F114)</f>
        <v>72809.720000000045</v>
      </c>
    </row>
    <row r="14" spans="2:8">
      <c r="B14" s="15">
        <v>10</v>
      </c>
      <c r="C14" s="37">
        <v>327</v>
      </c>
      <c r="D14" s="38" t="s">
        <v>360</v>
      </c>
      <c r="E14" s="15" t="s">
        <v>39</v>
      </c>
      <c r="F14" s="55">
        <v>545.85</v>
      </c>
    </row>
    <row r="15" spans="2:8">
      <c r="B15" s="15">
        <v>11</v>
      </c>
      <c r="C15" s="37">
        <v>328</v>
      </c>
      <c r="D15" s="38" t="s">
        <v>361</v>
      </c>
      <c r="E15" s="15" t="s">
        <v>39</v>
      </c>
      <c r="F15" s="55">
        <v>614.86</v>
      </c>
    </row>
    <row r="16" spans="2:8">
      <c r="B16" s="15">
        <v>12</v>
      </c>
      <c r="C16" s="37">
        <v>330</v>
      </c>
      <c r="D16" s="38" t="s">
        <v>362</v>
      </c>
      <c r="E16" s="15" t="s">
        <v>39</v>
      </c>
      <c r="F16" s="55">
        <v>638.32000000000005</v>
      </c>
    </row>
    <row r="17" spans="2:6">
      <c r="B17" s="15">
        <v>13</v>
      </c>
      <c r="C17" s="37">
        <v>331</v>
      </c>
      <c r="D17" s="38" t="s">
        <v>363</v>
      </c>
      <c r="E17" s="15" t="s">
        <v>39</v>
      </c>
      <c r="F17" s="86">
        <v>744.55</v>
      </c>
    </row>
    <row r="18" spans="2:6">
      <c r="B18" s="15">
        <v>14</v>
      </c>
      <c r="C18" s="37">
        <v>332</v>
      </c>
      <c r="D18" s="38" t="s">
        <v>364</v>
      </c>
      <c r="E18" s="15" t="s">
        <v>39</v>
      </c>
      <c r="F18" s="55">
        <v>1371.61</v>
      </c>
    </row>
    <row r="19" spans="2:6">
      <c r="B19" s="15">
        <v>15</v>
      </c>
      <c r="C19" s="37">
        <v>333</v>
      </c>
      <c r="D19" s="38" t="s">
        <v>365</v>
      </c>
      <c r="E19" s="15" t="s">
        <v>39</v>
      </c>
      <c r="F19" s="42">
        <v>571.4</v>
      </c>
    </row>
    <row r="20" spans="2:6">
      <c r="B20" s="15">
        <v>16</v>
      </c>
      <c r="C20" s="37">
        <v>334</v>
      </c>
      <c r="D20" s="38" t="s">
        <v>366</v>
      </c>
      <c r="E20" s="15" t="s">
        <v>39</v>
      </c>
      <c r="F20" s="55">
        <v>1357.45</v>
      </c>
    </row>
    <row r="21" spans="2:6">
      <c r="B21" s="15">
        <v>17</v>
      </c>
      <c r="C21" s="37">
        <v>335</v>
      </c>
      <c r="D21" s="38" t="s">
        <v>367</v>
      </c>
      <c r="E21" s="15" t="s">
        <v>39</v>
      </c>
      <c r="F21" s="42">
        <v>821.9</v>
      </c>
    </row>
    <row r="22" spans="2:6">
      <c r="B22" s="15">
        <v>18</v>
      </c>
      <c r="C22" s="37">
        <v>336</v>
      </c>
      <c r="D22" s="38" t="s">
        <v>368</v>
      </c>
      <c r="E22" s="15" t="s">
        <v>39</v>
      </c>
      <c r="F22" s="55">
        <v>828.28</v>
      </c>
    </row>
    <row r="23" spans="2:6">
      <c r="B23" s="15">
        <v>19</v>
      </c>
      <c r="C23" s="37">
        <v>338</v>
      </c>
      <c r="D23" s="38" t="s">
        <v>369</v>
      </c>
      <c r="E23" s="15" t="s">
        <v>39</v>
      </c>
      <c r="F23" s="55">
        <v>1866.14</v>
      </c>
    </row>
    <row r="24" spans="2:6">
      <c r="B24" s="15">
        <v>20</v>
      </c>
      <c r="C24" s="37">
        <v>339</v>
      </c>
      <c r="D24" s="38" t="s">
        <v>370</v>
      </c>
      <c r="E24" s="15" t="s">
        <v>39</v>
      </c>
      <c r="F24" s="55">
        <v>1831.88</v>
      </c>
    </row>
    <row r="25" spans="2:6">
      <c r="B25" s="15">
        <v>21</v>
      </c>
      <c r="C25" s="37">
        <v>340</v>
      </c>
      <c r="D25" s="38" t="s">
        <v>371</v>
      </c>
      <c r="E25" s="15" t="s">
        <v>39</v>
      </c>
      <c r="F25" s="55">
        <v>880.75</v>
      </c>
    </row>
    <row r="26" spans="2:6">
      <c r="B26" s="15">
        <v>22</v>
      </c>
      <c r="C26" s="37">
        <v>341</v>
      </c>
      <c r="D26" s="38" t="s">
        <v>372</v>
      </c>
      <c r="E26" s="15" t="s">
        <v>39</v>
      </c>
      <c r="F26" s="55">
        <v>1094.27</v>
      </c>
    </row>
    <row r="27" spans="2:6">
      <c r="B27" s="15">
        <v>23</v>
      </c>
      <c r="C27" s="37">
        <v>342</v>
      </c>
      <c r="D27" s="38" t="s">
        <v>373</v>
      </c>
      <c r="E27" s="15" t="s">
        <v>39</v>
      </c>
      <c r="F27" s="55">
        <v>1062.27</v>
      </c>
    </row>
    <row r="28" spans="2:6">
      <c r="B28" s="15">
        <v>24</v>
      </c>
      <c r="C28" s="37">
        <v>343</v>
      </c>
      <c r="D28" s="38" t="s">
        <v>374</v>
      </c>
      <c r="E28" s="15" t="s">
        <v>39</v>
      </c>
      <c r="F28" s="42">
        <v>431.1</v>
      </c>
    </row>
    <row r="29" spans="2:6">
      <c r="B29" s="15">
        <v>25</v>
      </c>
      <c r="C29" s="37">
        <v>344</v>
      </c>
      <c r="D29" s="38" t="s">
        <v>375</v>
      </c>
      <c r="E29" s="15" t="s">
        <v>39</v>
      </c>
      <c r="F29" s="55">
        <v>1031.25</v>
      </c>
    </row>
    <row r="30" spans="2:6">
      <c r="B30" s="15">
        <v>26</v>
      </c>
      <c r="C30" s="37">
        <v>345</v>
      </c>
      <c r="D30" s="38" t="s">
        <v>376</v>
      </c>
      <c r="E30" s="15" t="s">
        <v>39</v>
      </c>
      <c r="F30" s="55">
        <v>498.47</v>
      </c>
    </row>
    <row r="31" spans="2:6">
      <c r="B31" s="15">
        <v>27</v>
      </c>
      <c r="C31" s="37">
        <v>346</v>
      </c>
      <c r="D31" s="38" t="s">
        <v>158</v>
      </c>
      <c r="E31" s="15" t="s">
        <v>39</v>
      </c>
      <c r="F31" s="55">
        <v>977.82</v>
      </c>
    </row>
    <row r="32" spans="2:6">
      <c r="B32" s="15">
        <v>28</v>
      </c>
      <c r="C32" s="37">
        <v>347</v>
      </c>
      <c r="D32" s="38" t="s">
        <v>377</v>
      </c>
      <c r="E32" s="15" t="s">
        <v>39</v>
      </c>
      <c r="F32" s="55">
        <v>905.99</v>
      </c>
    </row>
    <row r="33" spans="2:6">
      <c r="B33" s="15">
        <v>29</v>
      </c>
      <c r="C33" s="37">
        <v>348</v>
      </c>
      <c r="D33" s="38" t="s">
        <v>380</v>
      </c>
      <c r="E33" s="15" t="s">
        <v>39</v>
      </c>
      <c r="F33" s="55">
        <v>580.35</v>
      </c>
    </row>
    <row r="34" spans="2:6">
      <c r="B34" s="15">
        <v>30</v>
      </c>
      <c r="C34" s="37">
        <v>349</v>
      </c>
      <c r="D34" s="38" t="s">
        <v>378</v>
      </c>
      <c r="E34" s="15" t="s">
        <v>39</v>
      </c>
      <c r="F34" s="55">
        <v>134.13</v>
      </c>
    </row>
    <row r="35" spans="2:6">
      <c r="B35" s="15">
        <v>31</v>
      </c>
      <c r="C35" s="37">
        <v>350</v>
      </c>
      <c r="D35" s="38" t="s">
        <v>379</v>
      </c>
      <c r="E35" s="15" t="s">
        <v>39</v>
      </c>
      <c r="F35" s="55">
        <v>702.21</v>
      </c>
    </row>
    <row r="36" spans="2:6">
      <c r="B36" s="15">
        <v>32</v>
      </c>
      <c r="C36" s="37">
        <v>352</v>
      </c>
      <c r="D36" s="38" t="s">
        <v>381</v>
      </c>
      <c r="E36" s="15" t="s">
        <v>39</v>
      </c>
      <c r="F36" s="55">
        <v>480.42</v>
      </c>
    </row>
    <row r="37" spans="2:6">
      <c r="B37" s="15">
        <v>33</v>
      </c>
      <c r="C37" s="37">
        <v>353</v>
      </c>
      <c r="D37" s="38" t="s">
        <v>382</v>
      </c>
      <c r="E37" s="15" t="s">
        <v>39</v>
      </c>
      <c r="F37" s="55">
        <v>296.61</v>
      </c>
    </row>
    <row r="38" spans="2:6">
      <c r="B38" s="15">
        <v>34</v>
      </c>
      <c r="C38" s="37">
        <v>355</v>
      </c>
      <c r="D38" s="38" t="s">
        <v>383</v>
      </c>
      <c r="E38" s="15" t="s">
        <v>39</v>
      </c>
      <c r="F38" s="55">
        <v>347.56</v>
      </c>
    </row>
    <row r="39" spans="2:6">
      <c r="B39" s="15">
        <v>35</v>
      </c>
      <c r="C39" s="37">
        <v>359</v>
      </c>
      <c r="D39" s="38" t="s">
        <v>384</v>
      </c>
      <c r="E39" s="15" t="s">
        <v>39</v>
      </c>
      <c r="F39" s="55">
        <v>894.91</v>
      </c>
    </row>
    <row r="40" spans="2:6">
      <c r="B40" s="15">
        <v>36</v>
      </c>
      <c r="C40" s="37">
        <v>361</v>
      </c>
      <c r="D40" s="38" t="s">
        <v>385</v>
      </c>
      <c r="E40" s="15" t="s">
        <v>39</v>
      </c>
      <c r="F40" s="55">
        <v>415.82</v>
      </c>
    </row>
    <row r="41" spans="2:6">
      <c r="B41" s="15">
        <v>37</v>
      </c>
      <c r="C41" s="37">
        <v>362</v>
      </c>
      <c r="D41" s="38" t="s">
        <v>386</v>
      </c>
      <c r="E41" s="15" t="s">
        <v>39</v>
      </c>
      <c r="F41" s="55">
        <v>442.69</v>
      </c>
    </row>
    <row r="42" spans="2:6">
      <c r="B42" s="15">
        <v>38</v>
      </c>
      <c r="C42" s="37">
        <v>363</v>
      </c>
      <c r="D42" s="38" t="s">
        <v>387</v>
      </c>
      <c r="E42" s="15" t="s">
        <v>39</v>
      </c>
      <c r="F42" s="55">
        <v>890.56</v>
      </c>
    </row>
    <row r="43" spans="2:6">
      <c r="B43" s="15">
        <v>39</v>
      </c>
      <c r="C43" s="37">
        <v>364</v>
      </c>
      <c r="D43" s="38" t="s">
        <v>388</v>
      </c>
      <c r="E43" s="15" t="s">
        <v>39</v>
      </c>
      <c r="F43" s="55">
        <v>583.16</v>
      </c>
    </row>
    <row r="44" spans="2:6">
      <c r="B44" s="15">
        <v>40</v>
      </c>
      <c r="C44" s="37">
        <v>366</v>
      </c>
      <c r="D44" s="38" t="s">
        <v>389</v>
      </c>
      <c r="E44" s="15" t="s">
        <v>39</v>
      </c>
      <c r="F44" s="42">
        <v>618.1</v>
      </c>
    </row>
    <row r="45" spans="2:6">
      <c r="B45" s="15">
        <v>41</v>
      </c>
      <c r="C45" s="43">
        <v>367</v>
      </c>
      <c r="D45" s="47" t="s">
        <v>400</v>
      </c>
      <c r="E45" s="15" t="s">
        <v>39</v>
      </c>
      <c r="F45" s="55">
        <v>940.43</v>
      </c>
    </row>
    <row r="46" spans="2:6">
      <c r="B46" s="15">
        <v>42</v>
      </c>
      <c r="C46" s="37">
        <v>368</v>
      </c>
      <c r="D46" s="38" t="s">
        <v>487</v>
      </c>
      <c r="E46" s="15" t="s">
        <v>39</v>
      </c>
      <c r="F46" s="55">
        <v>216.09</v>
      </c>
    </row>
    <row r="47" spans="2:6">
      <c r="B47" s="15">
        <v>43</v>
      </c>
      <c r="C47" s="37">
        <v>369</v>
      </c>
      <c r="D47" s="38" t="s">
        <v>390</v>
      </c>
      <c r="E47" s="15" t="s">
        <v>39</v>
      </c>
      <c r="F47" s="55">
        <v>796.87</v>
      </c>
    </row>
    <row r="48" spans="2:6">
      <c r="B48" s="15">
        <v>44</v>
      </c>
      <c r="C48" s="37">
        <v>370</v>
      </c>
      <c r="D48" s="38" t="s">
        <v>391</v>
      </c>
      <c r="E48" s="15" t="s">
        <v>39</v>
      </c>
      <c r="F48" s="55">
        <v>594.53</v>
      </c>
    </row>
    <row r="49" spans="2:6">
      <c r="B49" s="15">
        <v>45</v>
      </c>
      <c r="C49" s="37">
        <v>371</v>
      </c>
      <c r="D49" s="38" t="s">
        <v>392</v>
      </c>
      <c r="E49" s="15" t="s">
        <v>39</v>
      </c>
      <c r="F49" s="55">
        <v>1131.3699999999999</v>
      </c>
    </row>
    <row r="50" spans="2:6">
      <c r="B50" s="15">
        <v>46</v>
      </c>
      <c r="C50" s="37">
        <v>372</v>
      </c>
      <c r="D50" s="38" t="s">
        <v>393</v>
      </c>
      <c r="E50" s="15" t="s">
        <v>39</v>
      </c>
      <c r="F50" s="55">
        <v>348.07</v>
      </c>
    </row>
    <row r="51" spans="2:6">
      <c r="B51" s="15">
        <v>47</v>
      </c>
      <c r="C51" s="37">
        <v>373</v>
      </c>
      <c r="D51" s="38" t="s">
        <v>212</v>
      </c>
      <c r="E51" s="15" t="s">
        <v>39</v>
      </c>
      <c r="F51" s="55">
        <v>323.56</v>
      </c>
    </row>
    <row r="52" spans="2:6">
      <c r="B52" s="15">
        <v>48</v>
      </c>
      <c r="C52" s="37">
        <v>375</v>
      </c>
      <c r="D52" s="38" t="s">
        <v>394</v>
      </c>
      <c r="E52" s="15" t="s">
        <v>39</v>
      </c>
      <c r="F52" s="55">
        <v>665.44</v>
      </c>
    </row>
    <row r="53" spans="2:6">
      <c r="B53" s="15">
        <v>49</v>
      </c>
      <c r="C53" s="37">
        <v>376</v>
      </c>
      <c r="D53" s="38" t="s">
        <v>395</v>
      </c>
      <c r="E53" s="15" t="s">
        <v>39</v>
      </c>
      <c r="F53" s="42">
        <v>572</v>
      </c>
    </row>
    <row r="54" spans="2:6">
      <c r="B54" s="15">
        <v>50</v>
      </c>
      <c r="C54" s="37">
        <v>377</v>
      </c>
      <c r="D54" s="38" t="s">
        <v>396</v>
      </c>
      <c r="E54" s="15" t="s">
        <v>39</v>
      </c>
      <c r="F54" s="55">
        <v>746.36</v>
      </c>
    </row>
    <row r="55" spans="2:6">
      <c r="B55" s="15">
        <v>51</v>
      </c>
      <c r="C55" s="37">
        <v>378</v>
      </c>
      <c r="D55" s="38" t="s">
        <v>397</v>
      </c>
      <c r="E55" s="15" t="s">
        <v>39</v>
      </c>
      <c r="F55" s="55">
        <v>405.82</v>
      </c>
    </row>
    <row r="56" spans="2:6">
      <c r="B56" s="15">
        <v>52</v>
      </c>
      <c r="C56" s="37">
        <v>379</v>
      </c>
      <c r="D56" s="38" t="s">
        <v>398</v>
      </c>
      <c r="E56" s="15" t="s">
        <v>39</v>
      </c>
      <c r="F56" s="55">
        <v>1050.03</v>
      </c>
    </row>
    <row r="57" spans="2:6">
      <c r="B57" s="15">
        <v>53</v>
      </c>
      <c r="C57" s="37">
        <v>380</v>
      </c>
      <c r="D57" s="38" t="s">
        <v>399</v>
      </c>
      <c r="E57" s="15" t="s">
        <v>39</v>
      </c>
      <c r="F57" s="55">
        <v>481.86</v>
      </c>
    </row>
    <row r="58" spans="2:6">
      <c r="B58" s="15">
        <v>54</v>
      </c>
      <c r="C58" s="37">
        <v>381</v>
      </c>
      <c r="D58" s="38" t="s">
        <v>351</v>
      </c>
      <c r="E58" s="15" t="s">
        <v>39</v>
      </c>
      <c r="F58" s="55">
        <v>644.39</v>
      </c>
    </row>
    <row r="59" spans="2:6">
      <c r="B59" s="15">
        <v>55</v>
      </c>
      <c r="C59" s="37">
        <v>382</v>
      </c>
      <c r="D59" s="38" t="s">
        <v>401</v>
      </c>
      <c r="E59" s="15" t="s">
        <v>39</v>
      </c>
      <c r="F59" s="55">
        <v>525.88</v>
      </c>
    </row>
    <row r="60" spans="2:6">
      <c r="B60" s="15">
        <v>56</v>
      </c>
      <c r="C60" s="37">
        <v>384</v>
      </c>
      <c r="D60" s="38" t="s">
        <v>402</v>
      </c>
      <c r="E60" s="15" t="s">
        <v>39</v>
      </c>
      <c r="F60" s="55">
        <v>532.49</v>
      </c>
    </row>
    <row r="61" spans="2:6">
      <c r="B61" s="15">
        <v>57</v>
      </c>
      <c r="C61" s="37">
        <v>386</v>
      </c>
      <c r="D61" s="38" t="s">
        <v>403</v>
      </c>
      <c r="E61" s="15" t="s">
        <v>39</v>
      </c>
      <c r="F61" s="55">
        <v>408.92</v>
      </c>
    </row>
    <row r="62" spans="2:6">
      <c r="B62" s="15">
        <v>58</v>
      </c>
      <c r="C62" s="43">
        <v>387</v>
      </c>
      <c r="D62" s="47" t="s">
        <v>408</v>
      </c>
      <c r="E62" s="15" t="s">
        <v>39</v>
      </c>
      <c r="F62" s="55">
        <v>231.81</v>
      </c>
    </row>
    <row r="63" spans="2:6">
      <c r="B63" s="15">
        <v>59</v>
      </c>
      <c r="C63" s="37">
        <v>388</v>
      </c>
      <c r="D63" s="38" t="s">
        <v>404</v>
      </c>
      <c r="E63" s="15" t="s">
        <v>39</v>
      </c>
      <c r="F63" s="55">
        <v>811.24</v>
      </c>
    </row>
    <row r="64" spans="2:6">
      <c r="B64" s="15">
        <v>60</v>
      </c>
      <c r="C64" s="37">
        <v>389</v>
      </c>
      <c r="D64" s="38" t="s">
        <v>405</v>
      </c>
      <c r="E64" s="15" t="s">
        <v>39</v>
      </c>
      <c r="F64" s="55">
        <v>1136.92</v>
      </c>
    </row>
    <row r="65" spans="2:6">
      <c r="B65" s="15">
        <v>61</v>
      </c>
      <c r="C65" s="37">
        <v>390</v>
      </c>
      <c r="D65" s="38" t="s">
        <v>406</v>
      </c>
      <c r="E65" s="15" t="s">
        <v>39</v>
      </c>
      <c r="F65" s="42">
        <v>550.4</v>
      </c>
    </row>
    <row r="66" spans="2:6">
      <c r="B66" s="15">
        <v>62</v>
      </c>
      <c r="C66" s="37">
        <v>391</v>
      </c>
      <c r="D66" s="38" t="s">
        <v>407</v>
      </c>
      <c r="E66" s="15" t="s">
        <v>39</v>
      </c>
      <c r="F66" s="55">
        <v>518.47</v>
      </c>
    </row>
    <row r="67" spans="2:6">
      <c r="B67" s="15">
        <v>63</v>
      </c>
      <c r="C67" s="37">
        <v>393</v>
      </c>
      <c r="D67" s="38" t="s">
        <v>255</v>
      </c>
      <c r="E67" s="15" t="s">
        <v>39</v>
      </c>
      <c r="F67" s="55">
        <v>863.12</v>
      </c>
    </row>
    <row r="68" spans="2:6">
      <c r="B68" s="15">
        <v>64</v>
      </c>
      <c r="C68" s="37">
        <v>394</v>
      </c>
      <c r="D68" s="38" t="s">
        <v>488</v>
      </c>
      <c r="E68" s="15" t="s">
        <v>39</v>
      </c>
      <c r="F68" s="55">
        <v>373.94</v>
      </c>
    </row>
    <row r="69" spans="2:6">
      <c r="B69" s="15">
        <v>65</v>
      </c>
      <c r="C69" s="37">
        <v>396</v>
      </c>
      <c r="D69" s="38" t="s">
        <v>409</v>
      </c>
      <c r="E69" s="15" t="s">
        <v>39</v>
      </c>
      <c r="F69" s="55">
        <v>445.98</v>
      </c>
    </row>
    <row r="70" spans="2:6">
      <c r="B70" s="15">
        <v>66</v>
      </c>
      <c r="C70" s="37">
        <v>397</v>
      </c>
      <c r="D70" s="38" t="s">
        <v>489</v>
      </c>
      <c r="E70" s="15" t="s">
        <v>39</v>
      </c>
      <c r="F70" s="55">
        <v>373.71</v>
      </c>
    </row>
    <row r="71" spans="2:6">
      <c r="B71" s="15">
        <v>67</v>
      </c>
      <c r="C71" s="37">
        <v>398</v>
      </c>
      <c r="D71" s="38" t="s">
        <v>410</v>
      </c>
      <c r="E71" s="15" t="s">
        <v>39</v>
      </c>
      <c r="F71" s="55">
        <v>335.95</v>
      </c>
    </row>
    <row r="72" spans="2:6">
      <c r="B72" s="15">
        <v>68</v>
      </c>
      <c r="C72" s="37">
        <v>400</v>
      </c>
      <c r="D72" s="38" t="s">
        <v>411</v>
      </c>
      <c r="E72" s="15" t="s">
        <v>39</v>
      </c>
      <c r="F72" s="55">
        <v>587.64</v>
      </c>
    </row>
    <row r="73" spans="2:6">
      <c r="B73" s="15">
        <v>69</v>
      </c>
      <c r="C73" s="37">
        <v>401</v>
      </c>
      <c r="D73" s="38" t="s">
        <v>412</v>
      </c>
      <c r="E73" s="15" t="s">
        <v>39</v>
      </c>
      <c r="F73" s="55">
        <v>296.64999999999998</v>
      </c>
    </row>
    <row r="74" spans="2:6">
      <c r="B74" s="15">
        <v>70</v>
      </c>
      <c r="C74" s="37">
        <v>402</v>
      </c>
      <c r="D74" s="38" t="s">
        <v>413</v>
      </c>
      <c r="E74" s="15" t="s">
        <v>39</v>
      </c>
      <c r="F74" s="42">
        <v>357.3</v>
      </c>
    </row>
    <row r="75" spans="2:6">
      <c r="B75" s="15">
        <v>71</v>
      </c>
      <c r="C75" s="37">
        <v>403</v>
      </c>
      <c r="D75" s="38" t="s">
        <v>129</v>
      </c>
      <c r="E75" s="15" t="s">
        <v>39</v>
      </c>
      <c r="F75" s="55">
        <v>888.44</v>
      </c>
    </row>
    <row r="76" spans="2:6">
      <c r="B76" s="15">
        <v>72</v>
      </c>
      <c r="C76" s="37">
        <v>404</v>
      </c>
      <c r="D76" s="38" t="s">
        <v>414</v>
      </c>
      <c r="E76" s="15" t="s">
        <v>39</v>
      </c>
      <c r="F76" s="55">
        <v>631.03</v>
      </c>
    </row>
    <row r="77" spans="2:6">
      <c r="B77" s="15">
        <v>73</v>
      </c>
      <c r="C77" s="37">
        <v>406</v>
      </c>
      <c r="D77" s="38" t="s">
        <v>415</v>
      </c>
      <c r="E77" s="15" t="s">
        <v>39</v>
      </c>
      <c r="F77" s="55">
        <v>1190.83</v>
      </c>
    </row>
    <row r="78" spans="2:6">
      <c r="B78" s="15">
        <v>74</v>
      </c>
      <c r="C78" s="37">
        <v>407</v>
      </c>
      <c r="D78" s="38" t="s">
        <v>416</v>
      </c>
      <c r="E78" s="15" t="s">
        <v>39</v>
      </c>
      <c r="F78" s="55">
        <v>534.21</v>
      </c>
    </row>
    <row r="79" spans="2:6">
      <c r="B79" s="15">
        <v>75</v>
      </c>
      <c r="C79" s="37">
        <v>408</v>
      </c>
      <c r="D79" s="38" t="s">
        <v>417</v>
      </c>
      <c r="E79" s="15" t="s">
        <v>39</v>
      </c>
      <c r="F79" s="55">
        <v>593.96</v>
      </c>
    </row>
    <row r="80" spans="2:6">
      <c r="B80" s="15">
        <v>76</v>
      </c>
      <c r="C80" s="37">
        <v>410</v>
      </c>
      <c r="D80" s="38" t="s">
        <v>418</v>
      </c>
      <c r="E80" s="15" t="s">
        <v>39</v>
      </c>
      <c r="F80" s="55">
        <v>1018.99</v>
      </c>
    </row>
    <row r="81" spans="2:6">
      <c r="B81" s="15">
        <v>77</v>
      </c>
      <c r="C81" s="37">
        <v>412</v>
      </c>
      <c r="D81" s="38" t="s">
        <v>419</v>
      </c>
      <c r="E81" s="15" t="s">
        <v>39</v>
      </c>
      <c r="F81" s="55">
        <v>1149.8599999999999</v>
      </c>
    </row>
    <row r="82" spans="2:6">
      <c r="B82" s="15">
        <v>78</v>
      </c>
      <c r="C82" s="37">
        <v>421</v>
      </c>
      <c r="D82" s="38" t="s">
        <v>420</v>
      </c>
      <c r="E82" s="15" t="s">
        <v>39</v>
      </c>
      <c r="F82" s="55">
        <v>1657.58</v>
      </c>
    </row>
    <row r="83" spans="2:6">
      <c r="B83" s="15">
        <v>79</v>
      </c>
      <c r="C83" s="37">
        <v>497</v>
      </c>
      <c r="D83" s="38" t="s">
        <v>421</v>
      </c>
      <c r="E83" s="15" t="s">
        <v>39</v>
      </c>
      <c r="F83" s="42">
        <v>465.5</v>
      </c>
    </row>
    <row r="84" spans="2:6">
      <c r="B84" s="15">
        <v>80</v>
      </c>
      <c r="C84" s="37">
        <v>498</v>
      </c>
      <c r="D84" s="38" t="s">
        <v>422</v>
      </c>
      <c r="E84" s="15" t="s">
        <v>39</v>
      </c>
      <c r="F84" s="55">
        <v>425.48</v>
      </c>
    </row>
    <row r="85" spans="2:6">
      <c r="B85" s="15">
        <v>81</v>
      </c>
      <c r="C85" s="37">
        <v>499</v>
      </c>
      <c r="D85" s="38" t="s">
        <v>423</v>
      </c>
      <c r="E85" s="15" t="s">
        <v>39</v>
      </c>
      <c r="F85" s="55">
        <v>524.19000000000005</v>
      </c>
    </row>
    <row r="86" spans="2:6">
      <c r="B86" s="15">
        <v>82</v>
      </c>
      <c r="C86" s="37">
        <v>500</v>
      </c>
      <c r="D86" s="38" t="s">
        <v>424</v>
      </c>
      <c r="E86" s="15" t="s">
        <v>39</v>
      </c>
      <c r="F86" s="55">
        <v>313.16000000000003</v>
      </c>
    </row>
    <row r="87" spans="2:6">
      <c r="B87" s="15">
        <v>83</v>
      </c>
      <c r="C87" s="37">
        <v>501</v>
      </c>
      <c r="D87" s="38" t="s">
        <v>425</v>
      </c>
      <c r="E87" s="15" t="s">
        <v>39</v>
      </c>
      <c r="F87" s="55">
        <v>898.79</v>
      </c>
    </row>
    <row r="88" spans="2:6">
      <c r="B88" s="15">
        <v>84</v>
      </c>
      <c r="C88" s="37">
        <v>502</v>
      </c>
      <c r="D88" s="38" t="s">
        <v>426</v>
      </c>
      <c r="E88" s="15" t="s">
        <v>39</v>
      </c>
      <c r="F88" s="55">
        <v>212.98</v>
      </c>
    </row>
    <row r="89" spans="2:6">
      <c r="B89" s="15">
        <v>85</v>
      </c>
      <c r="C89" s="37">
        <v>503</v>
      </c>
      <c r="D89" s="38" t="s">
        <v>427</v>
      </c>
      <c r="E89" s="15" t="s">
        <v>39</v>
      </c>
      <c r="F89" s="55">
        <v>799.87</v>
      </c>
    </row>
    <row r="90" spans="2:6">
      <c r="B90" s="15">
        <v>86</v>
      </c>
      <c r="C90" s="37">
        <v>504</v>
      </c>
      <c r="D90" s="38" t="s">
        <v>428</v>
      </c>
      <c r="E90" s="15" t="s">
        <v>39</v>
      </c>
      <c r="F90" s="55">
        <v>342.32</v>
      </c>
    </row>
    <row r="91" spans="2:6">
      <c r="B91" s="15">
        <v>87</v>
      </c>
      <c r="C91" s="37">
        <v>505</v>
      </c>
      <c r="D91" s="38" t="s">
        <v>429</v>
      </c>
      <c r="E91" s="15" t="s">
        <v>39</v>
      </c>
      <c r="F91" s="42">
        <v>186.1</v>
      </c>
    </row>
    <row r="92" spans="2:6">
      <c r="B92" s="15">
        <v>88</v>
      </c>
      <c r="C92" s="37">
        <v>506</v>
      </c>
      <c r="D92" s="38" t="s">
        <v>430</v>
      </c>
      <c r="E92" s="15" t="s">
        <v>39</v>
      </c>
      <c r="F92" s="55">
        <v>502.94</v>
      </c>
    </row>
    <row r="93" spans="2:6">
      <c r="B93" s="15">
        <v>89</v>
      </c>
      <c r="C93" s="37">
        <v>507</v>
      </c>
      <c r="D93" s="38" t="s">
        <v>431</v>
      </c>
      <c r="E93" s="15" t="s">
        <v>39</v>
      </c>
      <c r="F93" s="55">
        <v>821.77</v>
      </c>
    </row>
    <row r="94" spans="2:6">
      <c r="B94" s="15">
        <v>90</v>
      </c>
      <c r="C94" s="37">
        <v>508</v>
      </c>
      <c r="D94" s="38" t="s">
        <v>432</v>
      </c>
      <c r="E94" s="15" t="s">
        <v>39</v>
      </c>
      <c r="F94" s="55">
        <v>502.64</v>
      </c>
    </row>
    <row r="95" spans="2:6">
      <c r="B95" s="15">
        <v>91</v>
      </c>
      <c r="C95" s="37">
        <v>509</v>
      </c>
      <c r="D95" s="38" t="s">
        <v>433</v>
      </c>
      <c r="E95" s="15" t="s">
        <v>39</v>
      </c>
      <c r="F95" s="55">
        <v>436.24</v>
      </c>
    </row>
    <row r="96" spans="2:6">
      <c r="B96" s="15">
        <v>92</v>
      </c>
      <c r="C96" s="37">
        <v>510</v>
      </c>
      <c r="D96" s="38" t="s">
        <v>434</v>
      </c>
      <c r="E96" s="15" t="s">
        <v>39</v>
      </c>
      <c r="F96" s="55">
        <v>184.05</v>
      </c>
    </row>
    <row r="97" spans="2:6">
      <c r="B97" s="15">
        <v>93</v>
      </c>
      <c r="C97" s="37">
        <v>511</v>
      </c>
      <c r="D97" s="38" t="s">
        <v>435</v>
      </c>
      <c r="E97" s="15" t="s">
        <v>39</v>
      </c>
      <c r="F97" s="55">
        <v>191.76</v>
      </c>
    </row>
    <row r="98" spans="2:6">
      <c r="B98" s="15">
        <v>94</v>
      </c>
      <c r="C98" s="37">
        <v>512</v>
      </c>
      <c r="D98" s="38" t="s">
        <v>436</v>
      </c>
      <c r="E98" s="15" t="s">
        <v>39</v>
      </c>
      <c r="F98" s="42">
        <v>325</v>
      </c>
    </row>
    <row r="99" spans="2:6">
      <c r="B99" s="15">
        <v>95</v>
      </c>
      <c r="C99" s="37">
        <v>513</v>
      </c>
      <c r="D99" s="38" t="s">
        <v>437</v>
      </c>
      <c r="E99" s="15" t="s">
        <v>39</v>
      </c>
      <c r="F99" s="55">
        <v>245.98</v>
      </c>
    </row>
    <row r="100" spans="2:6">
      <c r="B100" s="15">
        <v>96</v>
      </c>
      <c r="C100" s="37">
        <v>514</v>
      </c>
      <c r="D100" s="38" t="s">
        <v>438</v>
      </c>
      <c r="E100" s="15" t="s">
        <v>39</v>
      </c>
      <c r="F100" s="55">
        <v>183.19</v>
      </c>
    </row>
    <row r="101" spans="2:6">
      <c r="B101" s="15">
        <v>97</v>
      </c>
      <c r="C101" s="37">
        <v>515</v>
      </c>
      <c r="D101" s="38" t="s">
        <v>439</v>
      </c>
      <c r="E101" s="15" t="s">
        <v>39</v>
      </c>
      <c r="F101" s="55">
        <v>921.26</v>
      </c>
    </row>
    <row r="102" spans="2:6">
      <c r="B102" s="15">
        <v>98</v>
      </c>
      <c r="C102" s="37">
        <v>516</v>
      </c>
      <c r="D102" s="38" t="s">
        <v>440</v>
      </c>
      <c r="E102" s="15" t="s">
        <v>39</v>
      </c>
      <c r="F102" s="55">
        <v>129.49</v>
      </c>
    </row>
    <row r="103" spans="2:6">
      <c r="B103" s="15">
        <v>99</v>
      </c>
      <c r="C103" s="37">
        <v>517</v>
      </c>
      <c r="D103" s="38" t="s">
        <v>441</v>
      </c>
      <c r="E103" s="15" t="s">
        <v>39</v>
      </c>
      <c r="F103" s="55">
        <v>1063.6500000000001</v>
      </c>
    </row>
    <row r="104" spans="2:6">
      <c r="B104" s="15">
        <v>100</v>
      </c>
      <c r="C104" s="37">
        <v>518</v>
      </c>
      <c r="D104" s="38" t="s">
        <v>442</v>
      </c>
      <c r="E104" s="15" t="s">
        <v>39</v>
      </c>
      <c r="F104" s="55">
        <v>1052.67</v>
      </c>
    </row>
    <row r="105" spans="2:6">
      <c r="B105" s="15">
        <v>101</v>
      </c>
      <c r="C105" s="37">
        <v>519</v>
      </c>
      <c r="D105" s="38" t="s">
        <v>443</v>
      </c>
      <c r="E105" s="15" t="s">
        <v>39</v>
      </c>
      <c r="F105" s="55">
        <v>246.97</v>
      </c>
    </row>
    <row r="106" spans="2:6">
      <c r="B106" s="15">
        <v>102</v>
      </c>
      <c r="C106" s="37">
        <v>520</v>
      </c>
      <c r="D106" s="38" t="s">
        <v>444</v>
      </c>
      <c r="E106" s="15" t="s">
        <v>39</v>
      </c>
      <c r="F106" s="55">
        <v>198.08</v>
      </c>
    </row>
    <row r="107" spans="2:6">
      <c r="B107" s="15">
        <v>103</v>
      </c>
      <c r="C107" s="37">
        <v>521</v>
      </c>
      <c r="D107" s="38" t="s">
        <v>445</v>
      </c>
      <c r="E107" s="15" t="s">
        <v>39</v>
      </c>
      <c r="F107" s="55">
        <v>205.17</v>
      </c>
    </row>
    <row r="108" spans="2:6">
      <c r="B108" s="15">
        <v>104</v>
      </c>
      <c r="C108" s="37">
        <v>522</v>
      </c>
      <c r="D108" s="38" t="s">
        <v>446</v>
      </c>
      <c r="E108" s="15" t="s">
        <v>39</v>
      </c>
      <c r="F108" s="55">
        <v>263.85000000000002</v>
      </c>
    </row>
    <row r="109" spans="2:6">
      <c r="B109" s="15">
        <v>105</v>
      </c>
      <c r="C109" s="37">
        <v>523</v>
      </c>
      <c r="D109" s="38" t="s">
        <v>447</v>
      </c>
      <c r="E109" s="15" t="s">
        <v>39</v>
      </c>
      <c r="F109" s="55">
        <v>417.24</v>
      </c>
    </row>
    <row r="110" spans="2:6">
      <c r="B110" s="15">
        <v>106</v>
      </c>
      <c r="C110" s="37">
        <v>524</v>
      </c>
      <c r="D110" s="38" t="s">
        <v>448</v>
      </c>
      <c r="E110" s="15" t="s">
        <v>39</v>
      </c>
      <c r="F110" s="55">
        <v>103.31</v>
      </c>
    </row>
    <row r="111" spans="2:6">
      <c r="B111" s="15">
        <v>107</v>
      </c>
      <c r="C111" s="37">
        <v>525</v>
      </c>
      <c r="D111" s="38" t="s">
        <v>449</v>
      </c>
      <c r="E111" s="15" t="s">
        <v>39</v>
      </c>
      <c r="F111" s="55">
        <v>517.96</v>
      </c>
    </row>
    <row r="112" spans="2:6">
      <c r="B112" s="15">
        <v>108</v>
      </c>
      <c r="C112" s="37">
        <v>526</v>
      </c>
      <c r="D112" s="38" t="s">
        <v>450</v>
      </c>
      <c r="E112" s="15" t="s">
        <v>39</v>
      </c>
      <c r="F112" s="55">
        <v>1279.06</v>
      </c>
    </row>
    <row r="113" spans="2:8">
      <c r="B113" s="15">
        <v>109</v>
      </c>
      <c r="C113" s="37">
        <v>527</v>
      </c>
      <c r="D113" s="38" t="s">
        <v>192</v>
      </c>
      <c r="E113" s="15" t="s">
        <v>39</v>
      </c>
      <c r="F113" s="55">
        <v>552.49</v>
      </c>
    </row>
    <row r="114" spans="2:8">
      <c r="B114" s="15">
        <v>110</v>
      </c>
      <c r="C114" s="37">
        <v>528</v>
      </c>
      <c r="D114" s="38" t="s">
        <v>451</v>
      </c>
      <c r="E114" s="15" t="s">
        <v>39</v>
      </c>
      <c r="F114" s="36">
        <v>495.05</v>
      </c>
    </row>
    <row r="115" spans="2:8">
      <c r="B115" s="32"/>
      <c r="C115" s="32"/>
      <c r="D115" s="32"/>
      <c r="E115" s="32"/>
      <c r="F115" s="57"/>
    </row>
    <row r="116" spans="2:8">
      <c r="B116" s="32"/>
      <c r="C116" s="32"/>
      <c r="D116" s="32"/>
      <c r="E116" s="32"/>
      <c r="F116" s="57"/>
    </row>
    <row r="117" spans="2:8">
      <c r="B117" s="33" t="s">
        <v>40</v>
      </c>
      <c r="C117" s="33"/>
      <c r="D117" s="33"/>
      <c r="E117" s="33"/>
      <c r="F117" s="58"/>
    </row>
    <row r="118" spans="2:8">
      <c r="B118" s="34" t="s">
        <v>0</v>
      </c>
      <c r="C118" s="34" t="s">
        <v>1</v>
      </c>
      <c r="D118" s="34" t="s">
        <v>2</v>
      </c>
      <c r="E118" s="34" t="s">
        <v>3</v>
      </c>
      <c r="F118" s="59" t="s">
        <v>4</v>
      </c>
    </row>
    <row r="119" spans="2:8">
      <c r="B119" s="35" t="s">
        <v>274</v>
      </c>
      <c r="C119" s="60" t="s">
        <v>275</v>
      </c>
      <c r="D119" s="61"/>
      <c r="E119" s="62"/>
      <c r="F119" s="63">
        <v>11500.14</v>
      </c>
    </row>
    <row r="120" spans="2:8">
      <c r="B120" s="37">
        <v>1</v>
      </c>
      <c r="C120" s="37">
        <v>319</v>
      </c>
      <c r="D120" s="38" t="s">
        <v>452</v>
      </c>
      <c r="E120" s="15" t="s">
        <v>41</v>
      </c>
      <c r="F120" s="42">
        <v>905.5</v>
      </c>
    </row>
    <row r="121" spans="2:8">
      <c r="B121" s="15">
        <v>2</v>
      </c>
      <c r="C121" s="37">
        <v>320</v>
      </c>
      <c r="D121" s="38" t="s">
        <v>453</v>
      </c>
      <c r="E121" s="15" t="s">
        <v>41</v>
      </c>
      <c r="F121" s="55">
        <v>2554.36</v>
      </c>
    </row>
    <row r="122" spans="2:8">
      <c r="B122" s="15">
        <v>3</v>
      </c>
      <c r="C122" s="37">
        <v>329</v>
      </c>
      <c r="D122" s="38" t="s">
        <v>454</v>
      </c>
      <c r="E122" s="15" t="s">
        <v>41</v>
      </c>
      <c r="F122" s="42">
        <v>2368</v>
      </c>
      <c r="H122" s="29">
        <f>SUM(F120:F127)</f>
        <v>11500.140000000001</v>
      </c>
    </row>
    <row r="123" spans="2:8">
      <c r="B123" s="15">
        <v>4</v>
      </c>
      <c r="C123" s="37">
        <v>351</v>
      </c>
      <c r="D123" s="38" t="s">
        <v>455</v>
      </c>
      <c r="E123" s="15" t="s">
        <v>41</v>
      </c>
      <c r="F123" s="55">
        <v>504.62</v>
      </c>
    </row>
    <row r="124" spans="2:8">
      <c r="B124" s="15">
        <v>5</v>
      </c>
      <c r="C124" s="37">
        <v>365</v>
      </c>
      <c r="D124" s="38" t="s">
        <v>456</v>
      </c>
      <c r="E124" s="15" t="s">
        <v>41</v>
      </c>
      <c r="F124" s="55">
        <v>773.76</v>
      </c>
    </row>
    <row r="125" spans="2:8">
      <c r="B125" s="15">
        <v>6</v>
      </c>
      <c r="C125" s="43">
        <v>385</v>
      </c>
      <c r="D125" s="47" t="s">
        <v>457</v>
      </c>
      <c r="E125" s="15" t="s">
        <v>41</v>
      </c>
      <c r="F125" s="48">
        <v>577</v>
      </c>
    </row>
    <row r="126" spans="2:8">
      <c r="B126" s="15">
        <v>7</v>
      </c>
      <c r="C126" s="43">
        <v>405</v>
      </c>
      <c r="D126" s="47" t="s">
        <v>458</v>
      </c>
      <c r="E126" s="15" t="s">
        <v>41</v>
      </c>
      <c r="F126" s="64">
        <v>1524.04</v>
      </c>
    </row>
    <row r="127" spans="2:8">
      <c r="B127" s="35">
        <v>8</v>
      </c>
      <c r="C127" s="53">
        <v>496</v>
      </c>
      <c r="D127" s="54" t="s">
        <v>459</v>
      </c>
      <c r="E127" s="15" t="s">
        <v>41</v>
      </c>
      <c r="F127" s="65">
        <v>2292.86</v>
      </c>
    </row>
    <row r="128" spans="2:8">
      <c r="B128" s="66"/>
      <c r="C128" s="33"/>
      <c r="D128" s="33"/>
      <c r="E128" s="25"/>
      <c r="F128" s="67"/>
    </row>
    <row r="129" spans="2:6">
      <c r="B129" s="33"/>
      <c r="C129" s="33"/>
      <c r="D129" s="33"/>
      <c r="E129" s="33"/>
      <c r="F129" s="58"/>
    </row>
    <row r="130" spans="2:6">
      <c r="B130" s="33" t="s">
        <v>51</v>
      </c>
      <c r="C130" s="33"/>
      <c r="D130" s="33"/>
      <c r="E130" s="33"/>
      <c r="F130" s="58"/>
    </row>
    <row r="131" spans="2:6">
      <c r="B131" s="34" t="s">
        <v>0</v>
      </c>
      <c r="C131" s="34" t="s">
        <v>1</v>
      </c>
      <c r="D131" s="34" t="s">
        <v>2</v>
      </c>
      <c r="E131" s="34" t="s">
        <v>3</v>
      </c>
      <c r="F131" s="59" t="s">
        <v>4</v>
      </c>
    </row>
    <row r="132" spans="2:6">
      <c r="B132" s="35" t="s">
        <v>274</v>
      </c>
      <c r="C132" s="88" t="s">
        <v>275</v>
      </c>
      <c r="D132" s="89"/>
      <c r="E132" s="90"/>
      <c r="F132" s="63">
        <v>0</v>
      </c>
    </row>
    <row r="133" spans="2:6">
      <c r="B133" s="12"/>
      <c r="C133" s="12"/>
      <c r="D133" s="13"/>
      <c r="E133" s="12"/>
      <c r="F133" s="28"/>
    </row>
    <row r="134" spans="2:6">
      <c r="F134" s="26"/>
    </row>
  </sheetData>
  <mergeCells count="2">
    <mergeCell ref="C4:E4"/>
    <mergeCell ref="C132:E132"/>
  </mergeCells>
  <printOptions horizontalCentered="1"/>
  <pageMargins left="0.70866141732283472" right="0.70866141732283472" top="0.74803149606299213" bottom="0.74803149606299213" header="0.31496062992125984" footer="0.31496062992125984"/>
  <pageSetup paperSize="256" scale="82" orientation="portrait" r:id="rId1"/>
  <rowBreaks count="1" manualBreakCount="1">
    <brk id="65" min="1" max="5" man="1"/>
  </rowBreaks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B3:G14"/>
  <sheetViews>
    <sheetView tabSelected="1" view="pageBreakPreview" zoomScale="60" workbookViewId="0">
      <selection activeCell="B3" sqref="B3:G14"/>
    </sheetView>
  </sheetViews>
  <sheetFormatPr defaultRowHeight="15"/>
  <cols>
    <col min="2" max="2" width="5.28515625" style="69" customWidth="1"/>
    <col min="3" max="3" width="16" bestFit="1" customWidth="1"/>
    <col min="4" max="4" width="16.85546875" bestFit="1" customWidth="1"/>
    <col min="5" max="5" width="20.5703125" bestFit="1" customWidth="1"/>
    <col min="6" max="6" width="17.42578125" bestFit="1" customWidth="1"/>
    <col min="7" max="7" width="13.42578125" bestFit="1" customWidth="1"/>
  </cols>
  <sheetData>
    <row r="3" spans="2:7" ht="21">
      <c r="B3" s="97" t="s">
        <v>506</v>
      </c>
      <c r="C3" s="97"/>
      <c r="D3" s="97"/>
      <c r="E3" s="97"/>
      <c r="F3" s="97"/>
      <c r="G3" s="97"/>
    </row>
    <row r="4" spans="2:7" ht="15.75" thickBot="1"/>
    <row r="5" spans="2:7">
      <c r="B5" s="105" t="s">
        <v>496</v>
      </c>
      <c r="C5" s="103" t="s">
        <v>495</v>
      </c>
      <c r="D5" s="100" t="s">
        <v>504</v>
      </c>
      <c r="E5" s="100"/>
      <c r="F5" s="100"/>
      <c r="G5" s="101" t="s">
        <v>505</v>
      </c>
    </row>
    <row r="6" spans="2:7" ht="15.75" thickBot="1">
      <c r="B6" s="106"/>
      <c r="C6" s="104"/>
      <c r="D6" s="77" t="s">
        <v>492</v>
      </c>
      <c r="E6" s="77" t="s">
        <v>493</v>
      </c>
      <c r="F6" s="77" t="s">
        <v>494</v>
      </c>
      <c r="G6" s="102"/>
    </row>
    <row r="7" spans="2:7" ht="15.75" thickTop="1">
      <c r="B7" s="78">
        <v>1</v>
      </c>
      <c r="C7" s="73" t="s">
        <v>498</v>
      </c>
      <c r="D7" s="70">
        <f>'A. Kec. Serpong Utara'!F10</f>
        <v>18936.41</v>
      </c>
      <c r="E7" s="74">
        <f>'A. Kec. Serpong Utara'!F39</f>
        <v>13517.09</v>
      </c>
      <c r="F7" s="74">
        <f>'A. Kec. Serpong Utara'!F53</f>
        <v>0</v>
      </c>
      <c r="G7" s="79">
        <f>SUM(D7:F7)</f>
        <v>32453.5</v>
      </c>
    </row>
    <row r="8" spans="2:7">
      <c r="B8" s="80">
        <v>2</v>
      </c>
      <c r="C8" s="75" t="s">
        <v>497</v>
      </c>
      <c r="D8" s="71">
        <f>'B. Kec. Serpong'!F4</f>
        <v>35826.639999999999</v>
      </c>
      <c r="E8" s="71">
        <f>'B. Kec. Serpong'!F52</f>
        <v>12869.5</v>
      </c>
      <c r="F8" s="71">
        <f>'B. Kec. Serpong'!F66</f>
        <v>2195.35</v>
      </c>
      <c r="G8" s="81">
        <f t="shared" ref="G8:G13" si="0">SUM(D8:F8)</f>
        <v>50891.49</v>
      </c>
    </row>
    <row r="9" spans="2:7">
      <c r="B9" s="80">
        <v>3</v>
      </c>
      <c r="C9" s="75" t="s">
        <v>499</v>
      </c>
      <c r="D9" s="71">
        <f>'C. Kec. Pondok Aren'!F4</f>
        <v>54624.62</v>
      </c>
      <c r="E9" s="71">
        <f>'C. Kec. Pondok Aren'!F75</f>
        <v>18006.63</v>
      </c>
      <c r="F9" s="71">
        <f>'C. Kec. Pondok Aren'!F92</f>
        <v>7458.13</v>
      </c>
      <c r="G9" s="81">
        <f t="shared" si="0"/>
        <v>80089.38</v>
      </c>
    </row>
    <row r="10" spans="2:7">
      <c r="B10" s="80">
        <v>4</v>
      </c>
      <c r="C10" s="75" t="s">
        <v>500</v>
      </c>
      <c r="D10" s="71">
        <f>'D. Kec. Ciputat Timur'!F4</f>
        <v>45266.37</v>
      </c>
      <c r="E10" s="71">
        <f>'D. Kec. Ciputat Timur'!F93</f>
        <v>6014.66</v>
      </c>
      <c r="F10" s="71">
        <f>'D. Kec. Ciputat Timur'!F103</f>
        <v>4263.46</v>
      </c>
      <c r="G10" s="81">
        <f t="shared" si="0"/>
        <v>55544.49</v>
      </c>
    </row>
    <row r="11" spans="2:7">
      <c r="B11" s="80">
        <v>5</v>
      </c>
      <c r="C11" s="75" t="s">
        <v>501</v>
      </c>
      <c r="D11" s="71">
        <f>'E. Kec. Ciputat'!F4</f>
        <v>36290.870000000003</v>
      </c>
      <c r="E11" s="71">
        <f>'E. Kec. Ciputat'!F62</f>
        <v>14510.87</v>
      </c>
      <c r="F11" s="71">
        <f>'E. Kec. Ciputat'!F75</f>
        <v>2242.9699999999998</v>
      </c>
      <c r="G11" s="81">
        <f t="shared" si="0"/>
        <v>53044.710000000006</v>
      </c>
    </row>
    <row r="12" spans="2:7">
      <c r="B12" s="80">
        <v>6</v>
      </c>
      <c r="C12" s="75" t="s">
        <v>502</v>
      </c>
      <c r="D12" s="71">
        <f>'F. Kec. Setu'!F4</f>
        <v>20131.78</v>
      </c>
      <c r="E12" s="71">
        <f>'F. Kec. Setu'!F33</f>
        <v>1026.69</v>
      </c>
      <c r="F12" s="71">
        <f>'F. Kec. Setu'!F39</f>
        <v>7196.17</v>
      </c>
      <c r="G12" s="81">
        <f t="shared" si="0"/>
        <v>28354.639999999999</v>
      </c>
    </row>
    <row r="13" spans="2:7">
      <c r="B13" s="82">
        <v>7</v>
      </c>
      <c r="C13" s="76" t="s">
        <v>503</v>
      </c>
      <c r="D13" s="72">
        <f>'G. Kec. Pamulang'!H13</f>
        <v>72809.720000000045</v>
      </c>
      <c r="E13" s="72">
        <f>'G. Kec. Pamulang'!F119</f>
        <v>11500.14</v>
      </c>
      <c r="F13" s="72">
        <f>'G. Kec. Pamulang'!F132</f>
        <v>0</v>
      </c>
      <c r="G13" s="83">
        <f t="shared" si="0"/>
        <v>84309.860000000044</v>
      </c>
    </row>
    <row r="14" spans="2:7" ht="15.75" thickBot="1">
      <c r="B14" s="98" t="s">
        <v>507</v>
      </c>
      <c r="C14" s="99"/>
      <c r="D14" s="84">
        <f>SUM(D7:D13)</f>
        <v>283886.41000000003</v>
      </c>
      <c r="E14" s="84">
        <f>SUM(E7:E13)</f>
        <v>77445.58</v>
      </c>
      <c r="F14" s="84">
        <f>SUM(F7:F13)</f>
        <v>23356.079999999998</v>
      </c>
      <c r="G14" s="85">
        <f>SUM(G7:G13)</f>
        <v>384688.07000000007</v>
      </c>
    </row>
  </sheetData>
  <mergeCells count="6">
    <mergeCell ref="B3:G3"/>
    <mergeCell ref="B14:C14"/>
    <mergeCell ref="D5:F5"/>
    <mergeCell ref="G5:G6"/>
    <mergeCell ref="C5:C6"/>
    <mergeCell ref="B5:B6"/>
  </mergeCells>
  <pageMargins left="0.7" right="0.7" top="0.75" bottom="0.75" header="0.3" footer="0.3"/>
  <pageSetup paperSize="256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A. Kec. Serpong Utara</vt:lpstr>
      <vt:lpstr>B. Kec. Serpong</vt:lpstr>
      <vt:lpstr>C. Kec. Pondok Aren</vt:lpstr>
      <vt:lpstr>D. Kec. Ciputat Timur</vt:lpstr>
      <vt:lpstr>E. Kec. Ciputat</vt:lpstr>
      <vt:lpstr>F. Kec. Setu</vt:lpstr>
      <vt:lpstr>G. Kec. Pamulang</vt:lpstr>
      <vt:lpstr>REKAP</vt:lpstr>
      <vt:lpstr>'A. Kec. Serpong Utara'!Print_Area</vt:lpstr>
      <vt:lpstr>'B. Kec. Serpong'!Print_Area</vt:lpstr>
      <vt:lpstr>'C. Kec. Pondok Aren'!Print_Area</vt:lpstr>
      <vt:lpstr>'D. Kec. Ciputat Timur'!Print_Area</vt:lpstr>
      <vt:lpstr>'E. Kec. Ciputat'!Print_Area</vt:lpstr>
      <vt:lpstr>'F. Kec. Setu'!Print_Area</vt:lpstr>
      <vt:lpstr>'G. Kec. Pamulang'!Print_Area</vt:lpstr>
      <vt:lpstr>REKAP!Print_Area</vt:lpstr>
      <vt:lpstr>'C. Kec. Pondok Aren'!Print_Titles</vt:lpstr>
      <vt:lpstr>'D. Kec. Ciputat Timur'!Print_Titles</vt:lpstr>
      <vt:lpstr>'E. Kec. Ciputat'!Print_Titles</vt:lpstr>
      <vt:lpstr>'G. Kec. Pamulang'!Print_Titles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cp:lastPrinted>2020-12-14T03:36:04Z</cp:lastPrinted>
  <dcterms:created xsi:type="dcterms:W3CDTF">2019-03-26T03:28:06Z</dcterms:created>
  <dcterms:modified xsi:type="dcterms:W3CDTF">2022-04-08T07:23:25Z</dcterms:modified>
</cp:coreProperties>
</file>